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W.5A-2015(R1)" sheetId="1" r:id="rId1"/>
    <sheet name="W.5A-2015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<sst xmlns="http://schemas.openxmlformats.org/spreadsheetml/2006/main" count="62" uniqueCount="13">
  <si>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</si>
  <si>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</si>
  <si>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</si>
  <si>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</si>
  <si>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</si>
  <si>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</si>
  <si>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</si>
  <si>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</si>
  <si>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</si>
  <si>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</si>
  <si>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อ.เกาะคา จ.ลำปาง </t>
    </r>
    <r>
      <rPr>
        <sz val="16"/>
        <color indexed="12"/>
        <rFont val="AngsanaUPC"/>
        <family val="1"/>
      </rPr>
      <t>( 8 มิ.ย.2559)</t>
    </r>
  </si>
  <si>
    <r>
      <t xml:space="preserve">R1 </t>
    </r>
    <r>
      <rPr>
        <b/>
        <sz val="16"/>
        <color indexed="12"/>
        <rFont val="AngsanaUPC"/>
        <family val="1"/>
      </rPr>
      <t xml:space="preserve">(1 Apr, 2015 - 3 Aug, 2015) </t>
    </r>
    <r>
      <rPr>
        <b/>
        <sz val="16"/>
        <color indexed="10"/>
        <rFont val="AngsanaUPC"/>
        <family val="1"/>
      </rPr>
      <t>(28 Oct,2015 -26 Jan,2016)</t>
    </r>
    <r>
      <rPr>
        <b/>
        <sz val="16"/>
        <color indexed="12"/>
        <rFont val="AngsanaUPC"/>
        <family val="1"/>
      </rPr>
      <t xml:space="preserve">  (11 Feb,2016 - 31 Mar,2016 )</t>
    </r>
  </si>
  <si>
    <r>
      <t xml:space="preserve">R2 </t>
    </r>
    <r>
      <rPr>
        <b/>
        <sz val="16"/>
        <color indexed="12"/>
        <rFont val="AngsanaUPC"/>
        <family val="1"/>
      </rPr>
      <t xml:space="preserve">(4 Aug, 2015 - 27 Oct, 2015) </t>
    </r>
    <r>
      <rPr>
        <b/>
        <sz val="16"/>
        <color indexed="10"/>
        <rFont val="AngsanaUPC"/>
        <family val="1"/>
      </rPr>
      <t>(27 Jan,2016 -10 Feb,2016)</t>
    </r>
    <r>
      <rPr>
        <b/>
        <sz val="16"/>
        <color indexed="12"/>
        <rFont val="AngsanaUPC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</si>
</sst>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6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/>
      <protection/>
    </xf>
    <xf numFmtId="2" fontId="9" fillId="2" borderId="0" xfId="0" applyNumberFormat="1" applyFont="1" applyFill="1" applyAlignment="1">
      <alignment horizontal="center"/>
    </xf>
    <xf numFmtId="206" fontId="9" fillId="0" borderId="0" xfId="0" applyNumberFormat="1" applyFont="1" applyAlignment="1">
      <alignment/>
    </xf>
    <xf numFmtId="206" fontId="8" fillId="0" borderId="7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3" fontId="8" fillId="0" borderId="0" xfId="0" applyNumberFormat="1" applyFont="1" applyFill="1" applyAlignment="1" applyProtection="1">
      <alignment horizontal="center"/>
      <protection/>
    </xf>
    <xf numFmtId="2" fontId="9" fillId="0" borderId="0" xfId="0" applyNumberFormat="1" applyFont="1" applyFill="1" applyAlignment="1">
      <alignment horizontal="center"/>
    </xf>
    <xf numFmtId="0" fontId="1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206" fontId="8" fillId="0" borderId="1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9"/>
  <sheetViews>
    <sheetView workbookViewId="0" topLeftCell="A46">
      <selection activeCell="K61" sqref="K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6"/>
      <c r="R5" s="6"/>
      <c r="S5" s="6"/>
      <c r="T5" s="6"/>
    </row>
    <row r="6" spans="1:20" ht="16.5" customHeight="1">
      <c r="A6" s="11">
        <v>216.9</v>
      </c>
      <c r="B6" s="12">
        <f>A6-P1</f>
        <v>0.045000000000015916</v>
      </c>
      <c r="C6" s="13">
        <v>0</v>
      </c>
      <c r="D6" s="11">
        <f>+A55+0.01</f>
        <v>217.39999999999955</v>
      </c>
      <c r="E6" s="12">
        <f>B55+0.01</f>
        <v>0.5450000000000162</v>
      </c>
      <c r="F6" s="13">
        <f>+C55+$N$10/10</f>
        <v>0</v>
      </c>
      <c r="G6" s="11">
        <f>+D55+0.01</f>
        <v>217.8999999999991</v>
      </c>
      <c r="H6" s="12">
        <f>E55+0.01</f>
        <v>1.0450000000000166</v>
      </c>
      <c r="I6" s="14">
        <f>+F55+$N$15/10</f>
        <v>0</v>
      </c>
      <c r="J6" s="11">
        <f>+G55+0.01</f>
        <v>218.39999999999864</v>
      </c>
      <c r="K6" s="12">
        <f>H55+0.01</f>
        <v>1.545000000000017</v>
      </c>
      <c r="L6" s="13"/>
      <c r="M6" s="15">
        <v>216.9</v>
      </c>
      <c r="N6" s="16">
        <v>0</v>
      </c>
      <c r="O6" s="3"/>
      <c r="P6" s="17">
        <v>0</v>
      </c>
      <c r="Q6" s="6"/>
      <c r="R6" s="18"/>
      <c r="S6" s="6"/>
      <c r="T6" s="6"/>
    </row>
    <row r="7" spans="1:20" ht="16.5" customHeight="1">
      <c r="A7" s="19">
        <f aca="true" t="shared" si="0" ref="A7:A38">+A6+0.01</f>
        <v>216.91</v>
      </c>
      <c r="B7" s="20">
        <f aca="true" t="shared" si="1" ref="B7:B38">B6+0.01</f>
        <v>0.05500000000001592</v>
      </c>
      <c r="C7" s="21">
        <f aca="true" t="shared" si="2" ref="C7:C16">+C6+$N$6/10</f>
        <v>0</v>
      </c>
      <c r="D7" s="19">
        <f aca="true" t="shared" si="3" ref="D7:D38">+D6+0.01</f>
        <v>217.40999999999954</v>
      </c>
      <c r="E7" s="20">
        <f aca="true" t="shared" si="4" ref="E7:E38">E6+0.01</f>
        <v>0.5550000000000163</v>
      </c>
      <c r="F7" s="22">
        <f aca="true" t="shared" si="5" ref="F7:F16">+F6+$N$11/10</f>
        <v>0</v>
      </c>
      <c r="G7" s="19">
        <f aca="true" t="shared" si="6" ref="G7:G38">+G6+0.01</f>
        <v>217.9099999999991</v>
      </c>
      <c r="H7" s="20">
        <f aca="true" t="shared" si="7" ref="H7:H38">H6+0.01</f>
        <v>1.0550000000000166</v>
      </c>
      <c r="I7" s="22">
        <f aca="true" t="shared" si="8" ref="I7:I16">+I6+$N$16/10</f>
        <v>0</v>
      </c>
      <c r="J7" s="19">
        <f aca="true" t="shared" si="9" ref="J7:J38">+J6+0.01</f>
        <v>218.40999999999863</v>
      </c>
      <c r="K7" s="20">
        <f aca="true" t="shared" si="10" ref="K7:K38">K6+0.01</f>
        <v>1.555000000000017</v>
      </c>
      <c r="L7" s="22"/>
      <c r="M7" s="15">
        <f aca="true" t="shared" si="11" ref="M7:M20">M6+0.1</f>
        <v>217</v>
      </c>
      <c r="N7" s="16">
        <v>0</v>
      </c>
      <c r="O7" s="3"/>
      <c r="P7" s="17">
        <f aca="true" t="shared" si="12" ref="P7:P20">N6+P6</f>
        <v>0</v>
      </c>
      <c r="Q7" s="6"/>
      <c r="R7" s="6"/>
      <c r="S7" s="6"/>
      <c r="T7" s="6"/>
    </row>
    <row r="8" spans="1:20" ht="16.5" customHeight="1">
      <c r="A8" s="19">
        <f t="shared" si="0"/>
        <v>216.92</v>
      </c>
      <c r="B8" s="20">
        <f t="shared" si="1"/>
        <v>0.06500000000001592</v>
      </c>
      <c r="C8" s="21">
        <f t="shared" si="2"/>
        <v>0</v>
      </c>
      <c r="D8" s="19">
        <f t="shared" si="3"/>
        <v>217.41999999999953</v>
      </c>
      <c r="E8" s="20">
        <f t="shared" si="4"/>
        <v>0.5650000000000163</v>
      </c>
      <c r="F8" s="22">
        <f t="shared" si="5"/>
        <v>0</v>
      </c>
      <c r="G8" s="19">
        <f t="shared" si="6"/>
        <v>217.91999999999908</v>
      </c>
      <c r="H8" s="20">
        <f t="shared" si="7"/>
        <v>1.0650000000000166</v>
      </c>
      <c r="I8" s="22">
        <f t="shared" si="8"/>
        <v>0</v>
      </c>
      <c r="J8" s="19">
        <f t="shared" si="9"/>
        <v>218.41999999999862</v>
      </c>
      <c r="K8" s="20">
        <f t="shared" si="10"/>
        <v>1.565000000000017</v>
      </c>
      <c r="L8" s="22"/>
      <c r="M8" s="15">
        <f t="shared" si="11"/>
        <v>217.1</v>
      </c>
      <c r="N8" s="16">
        <v>0</v>
      </c>
      <c r="O8" s="3"/>
      <c r="P8" s="17">
        <f t="shared" si="12"/>
        <v>0</v>
      </c>
      <c r="Q8" s="6"/>
      <c r="R8" s="6"/>
      <c r="S8" s="6"/>
      <c r="T8" s="6"/>
    </row>
    <row r="9" spans="1:20" ht="16.5" customHeight="1">
      <c r="A9" s="19">
        <f t="shared" si="0"/>
        <v>216.92999999999998</v>
      </c>
      <c r="B9" s="20">
        <f t="shared" si="1"/>
        <v>0.07500000000001592</v>
      </c>
      <c r="C9" s="21">
        <f t="shared" si="2"/>
        <v>0</v>
      </c>
      <c r="D9" s="19">
        <f t="shared" si="3"/>
        <v>217.42999999999952</v>
      </c>
      <c r="E9" s="20">
        <f t="shared" si="4"/>
        <v>0.5750000000000163</v>
      </c>
      <c r="F9" s="22">
        <f t="shared" si="5"/>
        <v>0</v>
      </c>
      <c r="G9" s="19">
        <f t="shared" si="6"/>
        <v>217.92999999999907</v>
      </c>
      <c r="H9" s="20">
        <f t="shared" si="7"/>
        <v>1.0750000000000166</v>
      </c>
      <c r="I9" s="22">
        <f t="shared" si="8"/>
        <v>0</v>
      </c>
      <c r="J9" s="19">
        <f t="shared" si="9"/>
        <v>218.4299999999986</v>
      </c>
      <c r="K9" s="20">
        <f t="shared" si="10"/>
        <v>1.575000000000017</v>
      </c>
      <c r="L9" s="22"/>
      <c r="M9" s="15">
        <f t="shared" si="11"/>
        <v>217.2</v>
      </c>
      <c r="N9" s="16">
        <v>0</v>
      </c>
      <c r="O9" s="3"/>
      <c r="P9" s="17">
        <f t="shared" si="12"/>
        <v>0</v>
      </c>
      <c r="Q9" s="6"/>
      <c r="R9" s="6"/>
      <c r="S9" s="6"/>
      <c r="T9" s="6"/>
    </row>
    <row r="10" spans="1:20" ht="16.5" customHeight="1">
      <c r="A10" s="19">
        <f t="shared" si="0"/>
        <v>216.93999999999997</v>
      </c>
      <c r="B10" s="20">
        <f t="shared" si="1"/>
        <v>0.08500000000001591</v>
      </c>
      <c r="C10" s="21">
        <f t="shared" si="2"/>
        <v>0</v>
      </c>
      <c r="D10" s="19">
        <f t="shared" si="3"/>
        <v>217.43999999999951</v>
      </c>
      <c r="E10" s="20">
        <f t="shared" si="4"/>
        <v>0.5850000000000163</v>
      </c>
      <c r="F10" s="22">
        <f t="shared" si="5"/>
        <v>0</v>
      </c>
      <c r="G10" s="19">
        <f t="shared" si="6"/>
        <v>217.93999999999906</v>
      </c>
      <c r="H10" s="20">
        <f t="shared" si="7"/>
        <v>1.0850000000000166</v>
      </c>
      <c r="I10" s="22">
        <f t="shared" si="8"/>
        <v>0</v>
      </c>
      <c r="J10" s="19">
        <f t="shared" si="9"/>
        <v>218.4399999999986</v>
      </c>
      <c r="K10" s="20">
        <f t="shared" si="10"/>
        <v>1.585000000000017</v>
      </c>
      <c r="L10" s="22"/>
      <c r="M10" s="15">
        <f t="shared" si="11"/>
        <v>217.29999999999998</v>
      </c>
      <c r="N10" s="16">
        <v>0</v>
      </c>
      <c r="O10" s="3"/>
      <c r="P10" s="17">
        <f t="shared" si="12"/>
        <v>0</v>
      </c>
      <c r="Q10" s="6"/>
      <c r="R10" s="6"/>
      <c r="S10" s="6"/>
      <c r="T10" s="6"/>
    </row>
    <row r="11" spans="1:20" ht="16.5" customHeight="1">
      <c r="A11" s="19">
        <f t="shared" si="0"/>
        <v>216.94999999999996</v>
      </c>
      <c r="B11" s="20">
        <f t="shared" si="1"/>
        <v>0.0950000000000159</v>
      </c>
      <c r="C11" s="21">
        <f t="shared" si="2"/>
        <v>0</v>
      </c>
      <c r="D11" s="19">
        <f t="shared" si="3"/>
        <v>217.4499999999995</v>
      </c>
      <c r="E11" s="20">
        <f t="shared" si="4"/>
        <v>0.5950000000000163</v>
      </c>
      <c r="F11" s="22">
        <f t="shared" si="5"/>
        <v>0</v>
      </c>
      <c r="G11" s="19">
        <f t="shared" si="6"/>
        <v>217.94999999999905</v>
      </c>
      <c r="H11" s="20">
        <f t="shared" si="7"/>
        <v>1.0950000000000166</v>
      </c>
      <c r="I11" s="22">
        <f t="shared" si="8"/>
        <v>0</v>
      </c>
      <c r="J11" s="19">
        <f t="shared" si="9"/>
        <v>218.4499999999986</v>
      </c>
      <c r="K11" s="20">
        <f t="shared" si="10"/>
        <v>1.595000000000017</v>
      </c>
      <c r="L11" s="22"/>
      <c r="M11" s="15">
        <f t="shared" si="11"/>
        <v>217.39999999999998</v>
      </c>
      <c r="N11" s="16">
        <v>0</v>
      </c>
      <c r="O11" s="3"/>
      <c r="P11" s="17">
        <f t="shared" si="12"/>
        <v>0</v>
      </c>
      <c r="Q11" s="6"/>
      <c r="R11" s="6"/>
      <c r="S11" s="6"/>
      <c r="T11" s="6"/>
    </row>
    <row r="12" spans="1:20" ht="16.5" customHeight="1">
      <c r="A12" s="19">
        <f t="shared" si="0"/>
        <v>216.95999999999995</v>
      </c>
      <c r="B12" s="20">
        <f t="shared" si="1"/>
        <v>0.1050000000000159</v>
      </c>
      <c r="C12" s="21">
        <f t="shared" si="2"/>
        <v>0</v>
      </c>
      <c r="D12" s="19">
        <f t="shared" si="3"/>
        <v>217.4599999999995</v>
      </c>
      <c r="E12" s="20">
        <f t="shared" si="4"/>
        <v>0.6050000000000163</v>
      </c>
      <c r="F12" s="22">
        <f t="shared" si="5"/>
        <v>0</v>
      </c>
      <c r="G12" s="19">
        <f t="shared" si="6"/>
        <v>217.95999999999904</v>
      </c>
      <c r="H12" s="20">
        <f t="shared" si="7"/>
        <v>1.1050000000000166</v>
      </c>
      <c r="I12" s="22">
        <f t="shared" si="8"/>
        <v>0</v>
      </c>
      <c r="J12" s="19">
        <f t="shared" si="9"/>
        <v>218.4599999999986</v>
      </c>
      <c r="K12" s="20">
        <f t="shared" si="10"/>
        <v>1.605000000000017</v>
      </c>
      <c r="L12" s="22"/>
      <c r="M12" s="15">
        <f t="shared" si="11"/>
        <v>217.49999999999997</v>
      </c>
      <c r="N12" s="16">
        <v>0</v>
      </c>
      <c r="O12" s="3"/>
      <c r="P12" s="17">
        <f t="shared" si="12"/>
        <v>0</v>
      </c>
      <c r="Q12" s="6"/>
      <c r="R12" s="6"/>
      <c r="S12" s="6"/>
      <c r="T12" s="6"/>
    </row>
    <row r="13" spans="1:20" ht="16.5" customHeight="1">
      <c r="A13" s="19">
        <f t="shared" si="0"/>
        <v>216.96999999999994</v>
      </c>
      <c r="B13" s="20">
        <f t="shared" si="1"/>
        <v>0.1150000000000159</v>
      </c>
      <c r="C13" s="21">
        <f t="shared" si="2"/>
        <v>0</v>
      </c>
      <c r="D13" s="19">
        <f t="shared" si="3"/>
        <v>217.4699999999995</v>
      </c>
      <c r="E13" s="20">
        <f t="shared" si="4"/>
        <v>0.6150000000000163</v>
      </c>
      <c r="F13" s="22">
        <f t="shared" si="5"/>
        <v>0</v>
      </c>
      <c r="G13" s="19">
        <f t="shared" si="6"/>
        <v>217.96999999999903</v>
      </c>
      <c r="H13" s="20">
        <f t="shared" si="7"/>
        <v>1.1150000000000166</v>
      </c>
      <c r="I13" s="22">
        <f t="shared" si="8"/>
        <v>0</v>
      </c>
      <c r="J13" s="19">
        <f t="shared" si="9"/>
        <v>218.46999999999858</v>
      </c>
      <c r="K13" s="20">
        <f t="shared" si="10"/>
        <v>1.615000000000017</v>
      </c>
      <c r="L13" s="22"/>
      <c r="M13" s="15">
        <f t="shared" si="11"/>
        <v>217.59999999999997</v>
      </c>
      <c r="N13" s="16">
        <v>0</v>
      </c>
      <c r="O13" s="3"/>
      <c r="P13" s="17">
        <f t="shared" si="12"/>
        <v>0</v>
      </c>
      <c r="Q13" s="6"/>
      <c r="R13" s="6"/>
      <c r="S13" s="6"/>
      <c r="T13" s="6"/>
    </row>
    <row r="14" spans="1:20" ht="16.5" customHeight="1">
      <c r="A14" s="19">
        <f t="shared" si="0"/>
        <v>216.97999999999993</v>
      </c>
      <c r="B14" s="20">
        <f t="shared" si="1"/>
        <v>0.1250000000000159</v>
      </c>
      <c r="C14" s="21">
        <f t="shared" si="2"/>
        <v>0</v>
      </c>
      <c r="D14" s="19">
        <f t="shared" si="3"/>
        <v>217.47999999999948</v>
      </c>
      <c r="E14" s="20">
        <f t="shared" si="4"/>
        <v>0.6250000000000163</v>
      </c>
      <c r="F14" s="22">
        <f t="shared" si="5"/>
        <v>0</v>
      </c>
      <c r="G14" s="19">
        <f t="shared" si="6"/>
        <v>217.97999999999902</v>
      </c>
      <c r="H14" s="20">
        <f t="shared" si="7"/>
        <v>1.1250000000000167</v>
      </c>
      <c r="I14" s="22">
        <f t="shared" si="8"/>
        <v>0</v>
      </c>
      <c r="J14" s="19">
        <f t="shared" si="9"/>
        <v>218.47999999999857</v>
      </c>
      <c r="K14" s="20">
        <f t="shared" si="10"/>
        <v>1.625000000000017</v>
      </c>
      <c r="L14" s="22"/>
      <c r="M14" s="15">
        <f t="shared" si="11"/>
        <v>217.69999999999996</v>
      </c>
      <c r="N14" s="16">
        <v>0</v>
      </c>
      <c r="O14" s="3"/>
      <c r="P14" s="17">
        <f t="shared" si="12"/>
        <v>0</v>
      </c>
      <c r="Q14" s="6"/>
      <c r="R14" s="6"/>
      <c r="S14" s="6"/>
      <c r="T14" s="6"/>
    </row>
    <row r="15" spans="1:20" ht="16.5" customHeight="1">
      <c r="A15" s="19">
        <f t="shared" si="0"/>
        <v>216.98999999999992</v>
      </c>
      <c r="B15" s="20">
        <f t="shared" si="1"/>
        <v>0.1350000000000159</v>
      </c>
      <c r="C15" s="21">
        <f t="shared" si="2"/>
        <v>0</v>
      </c>
      <c r="D15" s="19">
        <f t="shared" si="3"/>
        <v>217.48999999999947</v>
      </c>
      <c r="E15" s="20">
        <f t="shared" si="4"/>
        <v>0.6350000000000163</v>
      </c>
      <c r="F15" s="22">
        <f t="shared" si="5"/>
        <v>0</v>
      </c>
      <c r="G15" s="19">
        <f t="shared" si="6"/>
        <v>217.98999999999901</v>
      </c>
      <c r="H15" s="20">
        <f t="shared" si="7"/>
        <v>1.1350000000000167</v>
      </c>
      <c r="I15" s="22">
        <f t="shared" si="8"/>
        <v>0</v>
      </c>
      <c r="J15" s="19">
        <f t="shared" si="9"/>
        <v>218.48999999999856</v>
      </c>
      <c r="K15" s="20">
        <f t="shared" si="10"/>
        <v>1.635000000000017</v>
      </c>
      <c r="L15" s="22"/>
      <c r="M15" s="15">
        <f t="shared" si="11"/>
        <v>217.79999999999995</v>
      </c>
      <c r="N15" s="16">
        <v>0</v>
      </c>
      <c r="O15" s="3"/>
      <c r="P15" s="17">
        <f t="shared" si="12"/>
        <v>0</v>
      </c>
      <c r="Q15" s="6"/>
      <c r="R15" s="6"/>
      <c r="S15" s="6"/>
      <c r="T15" s="6"/>
    </row>
    <row r="16" spans="1:20" ht="16.5" customHeight="1">
      <c r="A16" s="23">
        <f t="shared" si="0"/>
        <v>216.99999999999991</v>
      </c>
      <c r="B16" s="24">
        <f t="shared" si="1"/>
        <v>0.14500000000001592</v>
      </c>
      <c r="C16" s="25">
        <f t="shared" si="2"/>
        <v>0</v>
      </c>
      <c r="D16" s="23">
        <f t="shared" si="3"/>
        <v>217.49999999999946</v>
      </c>
      <c r="E16" s="24">
        <f t="shared" si="4"/>
        <v>0.6450000000000163</v>
      </c>
      <c r="F16" s="25">
        <f t="shared" si="5"/>
        <v>0</v>
      </c>
      <c r="G16" s="23">
        <f t="shared" si="6"/>
        <v>217.999999999999</v>
      </c>
      <c r="H16" s="24">
        <f t="shared" si="7"/>
        <v>1.1450000000000167</v>
      </c>
      <c r="I16" s="25">
        <f t="shared" si="8"/>
        <v>0</v>
      </c>
      <c r="J16" s="23">
        <f t="shared" si="9"/>
        <v>218.49999999999855</v>
      </c>
      <c r="K16" s="24">
        <f t="shared" si="10"/>
        <v>1.6450000000000171</v>
      </c>
      <c r="L16" s="25"/>
      <c r="M16" s="15">
        <f t="shared" si="11"/>
        <v>217.89999999999995</v>
      </c>
      <c r="N16" s="16">
        <v>0</v>
      </c>
      <c r="O16" s="3"/>
      <c r="P16" s="17">
        <f t="shared" si="12"/>
        <v>0</v>
      </c>
      <c r="Q16" s="6"/>
      <c r="R16" s="6"/>
      <c r="S16" s="6"/>
      <c r="T16" s="6"/>
    </row>
    <row r="17" spans="1:20" ht="16.5" customHeight="1">
      <c r="A17" s="26">
        <f t="shared" si="0"/>
        <v>217.0099999999999</v>
      </c>
      <c r="B17" s="27">
        <f t="shared" si="1"/>
        <v>0.15500000000001593</v>
      </c>
      <c r="C17" s="28">
        <f aca="true" t="shared" si="13" ref="C17:C26">+C16+$N$7/10</f>
        <v>0</v>
      </c>
      <c r="D17" s="26">
        <f t="shared" si="3"/>
        <v>217.50999999999945</v>
      </c>
      <c r="E17" s="27">
        <f t="shared" si="4"/>
        <v>0.6550000000000163</v>
      </c>
      <c r="F17" s="29">
        <f aca="true" t="shared" si="14" ref="F17:F26">+F16+$N$12/10</f>
        <v>0</v>
      </c>
      <c r="G17" s="26">
        <f t="shared" si="6"/>
        <v>218.009999999999</v>
      </c>
      <c r="H17" s="27">
        <f t="shared" si="7"/>
        <v>1.1550000000000167</v>
      </c>
      <c r="I17" s="13">
        <f aca="true" t="shared" si="15" ref="I17:I26">+I16+$N$17/10</f>
        <v>0</v>
      </c>
      <c r="J17" s="26">
        <f t="shared" si="9"/>
        <v>218.50999999999854</v>
      </c>
      <c r="K17" s="27">
        <f t="shared" si="10"/>
        <v>1.6550000000000171</v>
      </c>
      <c r="L17" s="29"/>
      <c r="M17" s="15">
        <f t="shared" si="11"/>
        <v>217.99999999999994</v>
      </c>
      <c r="N17" s="16">
        <v>0</v>
      </c>
      <c r="O17" s="31"/>
      <c r="P17" s="17">
        <f t="shared" si="12"/>
        <v>0</v>
      </c>
      <c r="Q17" s="6"/>
      <c r="R17" s="6"/>
      <c r="S17" s="6"/>
      <c r="T17" s="6"/>
    </row>
    <row r="18" spans="1:20" ht="16.5" customHeight="1">
      <c r="A18" s="19">
        <f t="shared" si="0"/>
        <v>217.0199999999999</v>
      </c>
      <c r="B18" s="20">
        <f t="shared" si="1"/>
        <v>0.16500000000001594</v>
      </c>
      <c r="C18" s="21">
        <f t="shared" si="13"/>
        <v>0</v>
      </c>
      <c r="D18" s="19">
        <f t="shared" si="3"/>
        <v>217.51999999999944</v>
      </c>
      <c r="E18" s="20">
        <f t="shared" si="4"/>
        <v>0.6650000000000164</v>
      </c>
      <c r="F18" s="22">
        <f t="shared" si="14"/>
        <v>0</v>
      </c>
      <c r="G18" s="19">
        <f t="shared" si="6"/>
        <v>218.019999999999</v>
      </c>
      <c r="H18" s="20">
        <f t="shared" si="7"/>
        <v>1.1650000000000167</v>
      </c>
      <c r="I18" s="22">
        <f t="shared" si="15"/>
        <v>0</v>
      </c>
      <c r="J18" s="19">
        <f t="shared" si="9"/>
        <v>218.51999999999853</v>
      </c>
      <c r="K18" s="20">
        <f t="shared" si="10"/>
        <v>1.6650000000000171</v>
      </c>
      <c r="L18" s="22"/>
      <c r="M18" s="15">
        <f t="shared" si="11"/>
        <v>218.09999999999994</v>
      </c>
      <c r="N18" s="16">
        <v>0</v>
      </c>
      <c r="O18" s="31"/>
      <c r="P18" s="17">
        <f t="shared" si="12"/>
        <v>0</v>
      </c>
      <c r="Q18" s="6"/>
      <c r="R18" s="6"/>
      <c r="S18" s="6"/>
      <c r="T18" s="6"/>
    </row>
    <row r="19" spans="1:20" ht="16.5" customHeight="1">
      <c r="A19" s="19">
        <f t="shared" si="0"/>
        <v>217.0299999999999</v>
      </c>
      <c r="B19" s="20">
        <f t="shared" si="1"/>
        <v>0.17500000000001595</v>
      </c>
      <c r="C19" s="21">
        <f t="shared" si="13"/>
        <v>0</v>
      </c>
      <c r="D19" s="19">
        <f t="shared" si="3"/>
        <v>217.52999999999943</v>
      </c>
      <c r="E19" s="20">
        <f t="shared" si="4"/>
        <v>0.6750000000000164</v>
      </c>
      <c r="F19" s="22">
        <f t="shared" si="14"/>
        <v>0</v>
      </c>
      <c r="G19" s="19">
        <f t="shared" si="6"/>
        <v>218.02999999999898</v>
      </c>
      <c r="H19" s="20">
        <f t="shared" si="7"/>
        <v>1.1750000000000167</v>
      </c>
      <c r="I19" s="22">
        <f t="shared" si="15"/>
        <v>0</v>
      </c>
      <c r="J19" s="19">
        <f t="shared" si="9"/>
        <v>218.52999999999852</v>
      </c>
      <c r="K19" s="20">
        <f t="shared" si="10"/>
        <v>1.6750000000000171</v>
      </c>
      <c r="L19" s="22"/>
      <c r="M19" s="15">
        <f t="shared" si="11"/>
        <v>218.19999999999993</v>
      </c>
      <c r="N19" s="16">
        <v>0</v>
      </c>
      <c r="O19" s="31"/>
      <c r="P19" s="17">
        <f t="shared" si="12"/>
        <v>0</v>
      </c>
      <c r="Q19" s="6"/>
      <c r="R19" s="6"/>
      <c r="S19" s="6"/>
      <c r="T19" s="6"/>
    </row>
    <row r="20" spans="1:20" ht="16.5" customHeight="1">
      <c r="A20" s="19">
        <f t="shared" si="0"/>
        <v>217.03999999999988</v>
      </c>
      <c r="B20" s="20">
        <f t="shared" si="1"/>
        <v>0.18500000000001596</v>
      </c>
      <c r="C20" s="21">
        <f t="shared" si="13"/>
        <v>0</v>
      </c>
      <c r="D20" s="19">
        <f t="shared" si="3"/>
        <v>217.53999999999942</v>
      </c>
      <c r="E20" s="20">
        <f t="shared" si="4"/>
        <v>0.6850000000000164</v>
      </c>
      <c r="F20" s="22">
        <f t="shared" si="14"/>
        <v>0</v>
      </c>
      <c r="G20" s="19">
        <f t="shared" si="6"/>
        <v>218.03999999999897</v>
      </c>
      <c r="H20" s="20">
        <f t="shared" si="7"/>
        <v>1.1850000000000167</v>
      </c>
      <c r="I20" s="22">
        <f t="shared" si="15"/>
        <v>0</v>
      </c>
      <c r="J20" s="19">
        <f t="shared" si="9"/>
        <v>218.5399999999985</v>
      </c>
      <c r="K20" s="20">
        <f t="shared" si="10"/>
        <v>1.6850000000000172</v>
      </c>
      <c r="L20" s="22"/>
      <c r="M20" s="15">
        <f t="shared" si="11"/>
        <v>218.29999999999993</v>
      </c>
      <c r="N20" s="30"/>
      <c r="O20" s="31"/>
      <c r="P20" s="17">
        <f t="shared" si="12"/>
        <v>0</v>
      </c>
      <c r="Q20" s="6"/>
      <c r="R20" s="6"/>
      <c r="S20" s="6"/>
      <c r="T20" s="6"/>
    </row>
    <row r="21" spans="1:20" ht="16.5" customHeight="1">
      <c r="A21" s="19">
        <f t="shared" si="0"/>
        <v>217.04999999999987</v>
      </c>
      <c r="B21" s="20">
        <f t="shared" si="1"/>
        <v>0.19500000000001597</v>
      </c>
      <c r="C21" s="21">
        <f t="shared" si="13"/>
        <v>0</v>
      </c>
      <c r="D21" s="19">
        <f t="shared" si="3"/>
        <v>217.54999999999941</v>
      </c>
      <c r="E21" s="20">
        <f t="shared" si="4"/>
        <v>0.6950000000000164</v>
      </c>
      <c r="F21" s="22">
        <f t="shared" si="14"/>
        <v>0</v>
      </c>
      <c r="G21" s="19">
        <f t="shared" si="6"/>
        <v>218.04999999999896</v>
      </c>
      <c r="H21" s="20">
        <f t="shared" si="7"/>
        <v>1.1950000000000167</v>
      </c>
      <c r="I21" s="22">
        <f t="shared" si="15"/>
        <v>0</v>
      </c>
      <c r="J21" s="19">
        <f t="shared" si="9"/>
        <v>218.5499999999985</v>
      </c>
      <c r="K21" s="20">
        <f t="shared" si="10"/>
        <v>1.6950000000000172</v>
      </c>
      <c r="L21" s="22"/>
      <c r="M21" s="32"/>
      <c r="N21" s="30"/>
      <c r="O21" s="31"/>
      <c r="P21" s="33"/>
      <c r="Q21" s="6"/>
      <c r="R21" s="6"/>
      <c r="S21" s="6"/>
      <c r="T21" s="6"/>
    </row>
    <row r="22" spans="1:20" ht="16.5" customHeight="1">
      <c r="A22" s="19">
        <f t="shared" si="0"/>
        <v>217.05999999999986</v>
      </c>
      <c r="B22" s="20">
        <f t="shared" si="1"/>
        <v>0.20500000000001597</v>
      </c>
      <c r="C22" s="21">
        <f t="shared" si="13"/>
        <v>0</v>
      </c>
      <c r="D22" s="19">
        <f t="shared" si="3"/>
        <v>217.5599999999994</v>
      </c>
      <c r="E22" s="20">
        <f t="shared" si="4"/>
        <v>0.7050000000000164</v>
      </c>
      <c r="F22" s="22">
        <f t="shared" si="14"/>
        <v>0</v>
      </c>
      <c r="G22" s="19">
        <f t="shared" si="6"/>
        <v>218.05999999999895</v>
      </c>
      <c r="H22" s="20">
        <f t="shared" si="7"/>
        <v>1.2050000000000167</v>
      </c>
      <c r="I22" s="22">
        <f t="shared" si="15"/>
        <v>0</v>
      </c>
      <c r="J22" s="19">
        <f t="shared" si="9"/>
        <v>218.5599999999985</v>
      </c>
      <c r="K22" s="20">
        <f t="shared" si="10"/>
        <v>1.7050000000000172</v>
      </c>
      <c r="L22" s="22"/>
      <c r="M22" s="32"/>
      <c r="N22" s="30"/>
      <c r="O22" s="31"/>
      <c r="P22" s="33"/>
      <c r="Q22" s="6"/>
      <c r="R22" s="6"/>
      <c r="S22" s="6"/>
      <c r="T22" s="6"/>
    </row>
    <row r="23" spans="1:20" ht="16.5" customHeight="1">
      <c r="A23" s="19">
        <f t="shared" si="0"/>
        <v>217.06999999999985</v>
      </c>
      <c r="B23" s="20">
        <f t="shared" si="1"/>
        <v>0.21500000000001598</v>
      </c>
      <c r="C23" s="21">
        <f t="shared" si="13"/>
        <v>0</v>
      </c>
      <c r="D23" s="19">
        <f t="shared" si="3"/>
        <v>217.5699999999994</v>
      </c>
      <c r="E23" s="20">
        <f t="shared" si="4"/>
        <v>0.7150000000000164</v>
      </c>
      <c r="F23" s="22">
        <f t="shared" si="14"/>
        <v>0</v>
      </c>
      <c r="G23" s="19">
        <f t="shared" si="6"/>
        <v>218.06999999999894</v>
      </c>
      <c r="H23" s="20">
        <f t="shared" si="7"/>
        <v>1.2150000000000167</v>
      </c>
      <c r="I23" s="22">
        <f t="shared" si="15"/>
        <v>0</v>
      </c>
      <c r="J23" s="19">
        <f t="shared" si="9"/>
        <v>218.5699999999985</v>
      </c>
      <c r="K23" s="20">
        <f t="shared" si="10"/>
        <v>1.7150000000000172</v>
      </c>
      <c r="L23" s="22"/>
      <c r="M23" s="32"/>
      <c r="N23" s="30"/>
      <c r="O23" s="31"/>
      <c r="P23" s="33"/>
      <c r="Q23" s="6"/>
      <c r="R23" s="6"/>
      <c r="S23" s="6"/>
      <c r="T23" s="6"/>
    </row>
    <row r="24" spans="1:20" ht="16.5" customHeight="1">
      <c r="A24" s="19">
        <f t="shared" si="0"/>
        <v>217.07999999999984</v>
      </c>
      <c r="B24" s="20">
        <f t="shared" si="1"/>
        <v>0.225000000000016</v>
      </c>
      <c r="C24" s="21">
        <f t="shared" si="13"/>
        <v>0</v>
      </c>
      <c r="D24" s="19">
        <f t="shared" si="3"/>
        <v>217.5799999999994</v>
      </c>
      <c r="E24" s="20">
        <f t="shared" si="4"/>
        <v>0.7250000000000164</v>
      </c>
      <c r="F24" s="22">
        <f t="shared" si="14"/>
        <v>0</v>
      </c>
      <c r="G24" s="19">
        <f t="shared" si="6"/>
        <v>218.07999999999893</v>
      </c>
      <c r="H24" s="20">
        <f t="shared" si="7"/>
        <v>1.2250000000000167</v>
      </c>
      <c r="I24" s="22">
        <f t="shared" si="15"/>
        <v>0</v>
      </c>
      <c r="J24" s="19">
        <f t="shared" si="9"/>
        <v>218.57999999999848</v>
      </c>
      <c r="K24" s="20">
        <f t="shared" si="10"/>
        <v>1.7250000000000172</v>
      </c>
      <c r="L24" s="22"/>
      <c r="M24" s="32"/>
      <c r="N24" s="30"/>
      <c r="O24" s="31"/>
      <c r="P24" s="33"/>
      <c r="Q24" s="6"/>
      <c r="R24" s="6"/>
      <c r="S24" s="6"/>
      <c r="T24" s="6"/>
    </row>
    <row r="25" spans="1:20" ht="16.5" customHeight="1">
      <c r="A25" s="19">
        <f t="shared" si="0"/>
        <v>217.08999999999983</v>
      </c>
      <c r="B25" s="20">
        <f t="shared" si="1"/>
        <v>0.235000000000016</v>
      </c>
      <c r="C25" s="21">
        <f t="shared" si="13"/>
        <v>0</v>
      </c>
      <c r="D25" s="19">
        <f t="shared" si="3"/>
        <v>217.58999999999938</v>
      </c>
      <c r="E25" s="20">
        <f t="shared" si="4"/>
        <v>0.7350000000000164</v>
      </c>
      <c r="F25" s="22">
        <f t="shared" si="14"/>
        <v>0</v>
      </c>
      <c r="G25" s="19">
        <f t="shared" si="6"/>
        <v>218.08999999999892</v>
      </c>
      <c r="H25" s="20">
        <f t="shared" si="7"/>
        <v>1.2350000000000168</v>
      </c>
      <c r="I25" s="22">
        <f t="shared" si="15"/>
        <v>0</v>
      </c>
      <c r="J25" s="19">
        <f t="shared" si="9"/>
        <v>218.58999999999847</v>
      </c>
      <c r="K25" s="20">
        <f t="shared" si="10"/>
        <v>1.7350000000000172</v>
      </c>
      <c r="L25" s="22"/>
      <c r="M25" s="32"/>
      <c r="N25" s="30"/>
      <c r="O25" s="31"/>
      <c r="P25" s="33"/>
      <c r="Q25" s="6"/>
      <c r="R25" s="6"/>
      <c r="S25" s="6"/>
      <c r="T25" s="6"/>
    </row>
    <row r="26" spans="1:20" ht="16.5" customHeight="1">
      <c r="A26" s="23">
        <f t="shared" si="0"/>
        <v>217.09999999999982</v>
      </c>
      <c r="B26" s="24">
        <f t="shared" si="1"/>
        <v>0.245000000000016</v>
      </c>
      <c r="C26" s="25">
        <f t="shared" si="13"/>
        <v>0</v>
      </c>
      <c r="D26" s="23">
        <f t="shared" si="3"/>
        <v>217.59999999999937</v>
      </c>
      <c r="E26" s="24">
        <f t="shared" si="4"/>
        <v>0.7450000000000164</v>
      </c>
      <c r="F26" s="25">
        <f t="shared" si="14"/>
        <v>0</v>
      </c>
      <c r="G26" s="23">
        <f t="shared" si="6"/>
        <v>218.09999999999891</v>
      </c>
      <c r="H26" s="24">
        <f t="shared" si="7"/>
        <v>1.2450000000000168</v>
      </c>
      <c r="I26" s="25">
        <f t="shared" si="15"/>
        <v>0</v>
      </c>
      <c r="J26" s="23">
        <f t="shared" si="9"/>
        <v>218.59999999999846</v>
      </c>
      <c r="K26" s="24">
        <f t="shared" si="10"/>
        <v>1.7450000000000172</v>
      </c>
      <c r="L26" s="25"/>
      <c r="M26" s="32"/>
      <c r="N26" s="30"/>
      <c r="O26" s="31"/>
      <c r="P26" s="33"/>
      <c r="Q26" s="6"/>
      <c r="R26" s="6"/>
      <c r="S26" s="6"/>
      <c r="T26" s="6"/>
    </row>
    <row r="27" spans="1:20" ht="16.5" customHeight="1">
      <c r="A27" s="26">
        <f t="shared" si="0"/>
        <v>217.10999999999981</v>
      </c>
      <c r="B27" s="27">
        <f t="shared" si="1"/>
        <v>0.255000000000016</v>
      </c>
      <c r="C27" s="28">
        <f aca="true" t="shared" si="16" ref="C27:C36">+C26+$N$8/10</f>
        <v>0</v>
      </c>
      <c r="D27" s="26">
        <f t="shared" si="3"/>
        <v>217.60999999999936</v>
      </c>
      <c r="E27" s="27">
        <f t="shared" si="4"/>
        <v>0.7550000000000164</v>
      </c>
      <c r="F27" s="29">
        <f aca="true" t="shared" si="17" ref="F27:F36">+F26+$N$13/10</f>
        <v>0</v>
      </c>
      <c r="G27" s="26">
        <f t="shared" si="6"/>
        <v>218.1099999999989</v>
      </c>
      <c r="H27" s="27">
        <f t="shared" si="7"/>
        <v>1.2550000000000168</v>
      </c>
      <c r="I27" s="13">
        <f aca="true" t="shared" si="18" ref="I27:I36">+I26+$N$18/10</f>
        <v>0</v>
      </c>
      <c r="J27" s="26">
        <f t="shared" si="9"/>
        <v>218.60999999999845</v>
      </c>
      <c r="K27" s="27">
        <f t="shared" si="10"/>
        <v>1.7550000000000172</v>
      </c>
      <c r="L27" s="29"/>
      <c r="M27" s="32"/>
      <c r="N27" s="30"/>
      <c r="O27" s="31"/>
      <c r="P27" s="33"/>
      <c r="Q27" s="6"/>
      <c r="R27" s="6"/>
      <c r="S27" s="6"/>
      <c r="T27" s="6"/>
    </row>
    <row r="28" spans="1:20" ht="16.5" customHeight="1">
      <c r="A28" s="19">
        <f t="shared" si="0"/>
        <v>217.1199999999998</v>
      </c>
      <c r="B28" s="20">
        <f t="shared" si="1"/>
        <v>0.265000000000016</v>
      </c>
      <c r="C28" s="21">
        <f t="shared" si="16"/>
        <v>0</v>
      </c>
      <c r="D28" s="19">
        <f t="shared" si="3"/>
        <v>217.61999999999935</v>
      </c>
      <c r="E28" s="20">
        <f t="shared" si="4"/>
        <v>0.7650000000000164</v>
      </c>
      <c r="F28" s="22">
        <f t="shared" si="17"/>
        <v>0</v>
      </c>
      <c r="G28" s="19">
        <f t="shared" si="6"/>
        <v>218.1199999999989</v>
      </c>
      <c r="H28" s="20">
        <f t="shared" si="7"/>
        <v>1.2650000000000168</v>
      </c>
      <c r="I28" s="22">
        <f t="shared" si="18"/>
        <v>0</v>
      </c>
      <c r="J28" s="19">
        <f t="shared" si="9"/>
        <v>218.61999999999844</v>
      </c>
      <c r="K28" s="20">
        <f t="shared" si="10"/>
        <v>1.7650000000000172</v>
      </c>
      <c r="L28" s="22"/>
      <c r="M28" s="32"/>
      <c r="N28" s="30"/>
      <c r="O28" s="31"/>
      <c r="P28" s="33"/>
      <c r="Q28" s="6"/>
      <c r="R28" s="6"/>
      <c r="S28" s="6"/>
      <c r="T28" s="6"/>
    </row>
    <row r="29" spans="1:20" ht="16.5" customHeight="1">
      <c r="A29" s="19">
        <f t="shared" si="0"/>
        <v>217.1299999999998</v>
      </c>
      <c r="B29" s="20">
        <f t="shared" si="1"/>
        <v>0.275000000000016</v>
      </c>
      <c r="C29" s="21">
        <f t="shared" si="16"/>
        <v>0</v>
      </c>
      <c r="D29" s="19">
        <f t="shared" si="3"/>
        <v>217.62999999999934</v>
      </c>
      <c r="E29" s="20">
        <f t="shared" si="4"/>
        <v>0.7750000000000165</v>
      </c>
      <c r="F29" s="22">
        <f t="shared" si="17"/>
        <v>0</v>
      </c>
      <c r="G29" s="19">
        <f t="shared" si="6"/>
        <v>218.1299999999989</v>
      </c>
      <c r="H29" s="20">
        <f t="shared" si="7"/>
        <v>1.2750000000000168</v>
      </c>
      <c r="I29" s="22">
        <f t="shared" si="18"/>
        <v>0</v>
      </c>
      <c r="J29" s="19">
        <f t="shared" si="9"/>
        <v>218.62999999999843</v>
      </c>
      <c r="K29" s="20">
        <f t="shared" si="10"/>
        <v>1.7750000000000172</v>
      </c>
      <c r="L29" s="22"/>
      <c r="M29" s="32"/>
      <c r="N29" s="30"/>
      <c r="O29" s="31"/>
      <c r="P29" s="33"/>
      <c r="Q29" s="6"/>
      <c r="R29" s="6"/>
      <c r="S29" s="6"/>
      <c r="T29" s="6"/>
    </row>
    <row r="30" spans="1:20" ht="16.5" customHeight="1">
      <c r="A30" s="19">
        <f t="shared" si="0"/>
        <v>217.1399999999998</v>
      </c>
      <c r="B30" s="20">
        <f t="shared" si="1"/>
        <v>0.285000000000016</v>
      </c>
      <c r="C30" s="21">
        <f t="shared" si="16"/>
        <v>0</v>
      </c>
      <c r="D30" s="19">
        <f t="shared" si="3"/>
        <v>217.63999999999933</v>
      </c>
      <c r="E30" s="20">
        <f t="shared" si="4"/>
        <v>0.7850000000000165</v>
      </c>
      <c r="F30" s="22">
        <f t="shared" si="17"/>
        <v>0</v>
      </c>
      <c r="G30" s="19">
        <f t="shared" si="6"/>
        <v>218.13999999999888</v>
      </c>
      <c r="H30" s="20">
        <f t="shared" si="7"/>
        <v>1.2850000000000168</v>
      </c>
      <c r="I30" s="22">
        <f t="shared" si="18"/>
        <v>0</v>
      </c>
      <c r="J30" s="19">
        <f t="shared" si="9"/>
        <v>218.63999999999842</v>
      </c>
      <c r="K30" s="20">
        <f t="shared" si="10"/>
        <v>1.7850000000000172</v>
      </c>
      <c r="L30" s="22"/>
      <c r="M30" s="32"/>
      <c r="N30" s="30"/>
      <c r="O30" s="31"/>
      <c r="P30" s="33"/>
      <c r="Q30" s="6"/>
      <c r="R30" s="6"/>
      <c r="S30" s="6"/>
      <c r="T30" s="6"/>
    </row>
    <row r="31" spans="1:20" ht="16.5" customHeight="1">
      <c r="A31" s="19">
        <f t="shared" si="0"/>
        <v>217.14999999999978</v>
      </c>
      <c r="B31" s="20">
        <f t="shared" si="1"/>
        <v>0.295000000000016</v>
      </c>
      <c r="C31" s="21">
        <f t="shared" si="16"/>
        <v>0</v>
      </c>
      <c r="D31" s="19">
        <f t="shared" si="3"/>
        <v>217.64999999999932</v>
      </c>
      <c r="E31" s="20">
        <f t="shared" si="4"/>
        <v>0.7950000000000165</v>
      </c>
      <c r="F31" s="22">
        <f t="shared" si="17"/>
        <v>0</v>
      </c>
      <c r="G31" s="19">
        <f t="shared" si="6"/>
        <v>218.14999999999887</v>
      </c>
      <c r="H31" s="20">
        <f t="shared" si="7"/>
        <v>1.2950000000000168</v>
      </c>
      <c r="I31" s="22">
        <f t="shared" si="18"/>
        <v>0</v>
      </c>
      <c r="J31" s="19">
        <f t="shared" si="9"/>
        <v>218.6499999999984</v>
      </c>
      <c r="K31" s="20">
        <f t="shared" si="10"/>
        <v>1.7950000000000172</v>
      </c>
      <c r="L31" s="22"/>
      <c r="M31" s="32"/>
      <c r="N31" s="30"/>
      <c r="O31" s="31"/>
      <c r="P31" s="33"/>
      <c r="Q31" s="6"/>
      <c r="R31" s="6"/>
      <c r="S31" s="6"/>
      <c r="T31" s="6"/>
    </row>
    <row r="32" spans="1:20" ht="16.5" customHeight="1">
      <c r="A32" s="19">
        <f t="shared" si="0"/>
        <v>217.15999999999977</v>
      </c>
      <c r="B32" s="20">
        <f t="shared" si="1"/>
        <v>0.30500000000001604</v>
      </c>
      <c r="C32" s="21">
        <f t="shared" si="16"/>
        <v>0</v>
      </c>
      <c r="D32" s="19">
        <f t="shared" si="3"/>
        <v>217.65999999999931</v>
      </c>
      <c r="E32" s="20">
        <f t="shared" si="4"/>
        <v>0.8050000000000165</v>
      </c>
      <c r="F32" s="22">
        <f t="shared" si="17"/>
        <v>0</v>
      </c>
      <c r="G32" s="19">
        <f t="shared" si="6"/>
        <v>218.15999999999886</v>
      </c>
      <c r="H32" s="20">
        <f t="shared" si="7"/>
        <v>1.3050000000000168</v>
      </c>
      <c r="I32" s="22">
        <f t="shared" si="18"/>
        <v>0</v>
      </c>
      <c r="J32" s="19">
        <f t="shared" si="9"/>
        <v>218.6599999999984</v>
      </c>
      <c r="K32" s="20">
        <f t="shared" si="10"/>
        <v>1.8050000000000173</v>
      </c>
      <c r="L32" s="22"/>
      <c r="M32" s="32"/>
      <c r="N32" s="30"/>
      <c r="O32" s="31"/>
      <c r="P32" s="33"/>
      <c r="Q32" s="6"/>
      <c r="R32" s="6"/>
      <c r="S32" s="6"/>
      <c r="T32" s="6"/>
    </row>
    <row r="33" spans="1:20" ht="16.5" customHeight="1">
      <c r="A33" s="19">
        <f t="shared" si="0"/>
        <v>217.16999999999976</v>
      </c>
      <c r="B33" s="20">
        <f t="shared" si="1"/>
        <v>0.31500000000001604</v>
      </c>
      <c r="C33" s="21">
        <f t="shared" si="16"/>
        <v>0</v>
      </c>
      <c r="D33" s="19">
        <f t="shared" si="3"/>
        <v>217.6699999999993</v>
      </c>
      <c r="E33" s="20">
        <f t="shared" si="4"/>
        <v>0.8150000000000165</v>
      </c>
      <c r="F33" s="22">
        <f t="shared" si="17"/>
        <v>0</v>
      </c>
      <c r="G33" s="19">
        <f t="shared" si="6"/>
        <v>218.16999999999885</v>
      </c>
      <c r="H33" s="20">
        <f t="shared" si="7"/>
        <v>1.3150000000000168</v>
      </c>
      <c r="I33" s="22">
        <f t="shared" si="18"/>
        <v>0</v>
      </c>
      <c r="J33" s="19">
        <f t="shared" si="9"/>
        <v>218.6699999999984</v>
      </c>
      <c r="K33" s="20">
        <f t="shared" si="10"/>
        <v>1.8150000000000173</v>
      </c>
      <c r="L33" s="22"/>
      <c r="M33" s="32"/>
      <c r="N33" s="30"/>
      <c r="O33" s="31"/>
      <c r="P33" s="33"/>
      <c r="Q33" s="6"/>
      <c r="R33" s="6"/>
      <c r="S33" s="6"/>
      <c r="T33" s="6"/>
    </row>
    <row r="34" spans="1:20" ht="16.5" customHeight="1">
      <c r="A34" s="19">
        <f t="shared" si="0"/>
        <v>217.17999999999975</v>
      </c>
      <c r="B34" s="20">
        <f t="shared" si="1"/>
        <v>0.32500000000001605</v>
      </c>
      <c r="C34" s="21">
        <f t="shared" si="16"/>
        <v>0</v>
      </c>
      <c r="D34" s="19">
        <f t="shared" si="3"/>
        <v>217.6799999999993</v>
      </c>
      <c r="E34" s="20">
        <f t="shared" si="4"/>
        <v>0.8250000000000165</v>
      </c>
      <c r="F34" s="22">
        <f t="shared" si="17"/>
        <v>0</v>
      </c>
      <c r="G34" s="19">
        <f t="shared" si="6"/>
        <v>218.17999999999884</v>
      </c>
      <c r="H34" s="20">
        <f t="shared" si="7"/>
        <v>1.3250000000000168</v>
      </c>
      <c r="I34" s="22">
        <f t="shared" si="18"/>
        <v>0</v>
      </c>
      <c r="J34" s="19">
        <f t="shared" si="9"/>
        <v>218.6799999999984</v>
      </c>
      <c r="K34" s="20">
        <f t="shared" si="10"/>
        <v>1.8250000000000173</v>
      </c>
      <c r="L34" s="22"/>
      <c r="M34" s="32"/>
      <c r="N34" s="30"/>
      <c r="O34" s="31"/>
      <c r="P34" s="33"/>
      <c r="Q34" s="6"/>
      <c r="R34" s="6"/>
      <c r="S34" s="6"/>
      <c r="T34" s="6"/>
    </row>
    <row r="35" spans="1:20" ht="16.5" customHeight="1">
      <c r="A35" s="19">
        <f t="shared" si="0"/>
        <v>217.18999999999974</v>
      </c>
      <c r="B35" s="20">
        <f t="shared" si="1"/>
        <v>0.33500000000001606</v>
      </c>
      <c r="C35" s="21">
        <f t="shared" si="16"/>
        <v>0</v>
      </c>
      <c r="D35" s="19">
        <f t="shared" si="3"/>
        <v>217.6899999999993</v>
      </c>
      <c r="E35" s="20">
        <f t="shared" si="4"/>
        <v>0.8350000000000165</v>
      </c>
      <c r="F35" s="22">
        <f t="shared" si="17"/>
        <v>0</v>
      </c>
      <c r="G35" s="19">
        <f t="shared" si="6"/>
        <v>218.18999999999883</v>
      </c>
      <c r="H35" s="20">
        <f t="shared" si="7"/>
        <v>1.3350000000000168</v>
      </c>
      <c r="I35" s="22">
        <f t="shared" si="18"/>
        <v>0</v>
      </c>
      <c r="J35" s="19">
        <f t="shared" si="9"/>
        <v>218.68999999999838</v>
      </c>
      <c r="K35" s="20">
        <f t="shared" si="10"/>
        <v>1.8350000000000173</v>
      </c>
      <c r="L35" s="22"/>
      <c r="M35" s="32"/>
      <c r="N35" s="30"/>
      <c r="O35" s="31"/>
      <c r="P35" s="33"/>
      <c r="Q35" s="6"/>
      <c r="R35" s="6"/>
      <c r="S35" s="6"/>
      <c r="T35" s="6"/>
    </row>
    <row r="36" spans="1:20" ht="16.5" customHeight="1">
      <c r="A36" s="23">
        <f t="shared" si="0"/>
        <v>217.19999999999973</v>
      </c>
      <c r="B36" s="24">
        <f t="shared" si="1"/>
        <v>0.34500000000001607</v>
      </c>
      <c r="C36" s="25">
        <f t="shared" si="16"/>
        <v>0</v>
      </c>
      <c r="D36" s="23">
        <f t="shared" si="3"/>
        <v>217.69999999999928</v>
      </c>
      <c r="E36" s="24">
        <f t="shared" si="4"/>
        <v>0.8450000000000165</v>
      </c>
      <c r="F36" s="25">
        <f t="shared" si="17"/>
        <v>0</v>
      </c>
      <c r="G36" s="23">
        <f t="shared" si="6"/>
        <v>218.19999999999882</v>
      </c>
      <c r="H36" s="24">
        <f t="shared" si="7"/>
        <v>1.3450000000000168</v>
      </c>
      <c r="I36" s="25">
        <f t="shared" si="18"/>
        <v>0</v>
      </c>
      <c r="J36" s="23">
        <f t="shared" si="9"/>
        <v>218.69999999999837</v>
      </c>
      <c r="K36" s="24">
        <f t="shared" si="10"/>
        <v>1.8450000000000173</v>
      </c>
      <c r="L36" s="25"/>
      <c r="M36" s="32"/>
      <c r="N36" s="30"/>
      <c r="O36" s="31"/>
      <c r="P36" s="33"/>
      <c r="Q36" s="6"/>
      <c r="R36" s="6"/>
      <c r="S36" s="6"/>
      <c r="T36" s="6"/>
    </row>
    <row r="37" spans="1:20" ht="16.5" customHeight="1">
      <c r="A37" s="26">
        <f t="shared" si="0"/>
        <v>217.20999999999972</v>
      </c>
      <c r="B37" s="27">
        <f t="shared" si="1"/>
        <v>0.3550000000000161</v>
      </c>
      <c r="C37" s="28">
        <f aca="true" t="shared" si="19" ref="C37:C46">+C36+$N$9/10</f>
        <v>0</v>
      </c>
      <c r="D37" s="26">
        <f t="shared" si="3"/>
        <v>217.70999999999927</v>
      </c>
      <c r="E37" s="27">
        <f t="shared" si="4"/>
        <v>0.8550000000000165</v>
      </c>
      <c r="F37" s="29">
        <f aca="true" t="shared" si="20" ref="F37:F46">+F36+$N$14/10</f>
        <v>0</v>
      </c>
      <c r="G37" s="26">
        <f t="shared" si="6"/>
        <v>218.20999999999881</v>
      </c>
      <c r="H37" s="27">
        <f t="shared" si="7"/>
        <v>1.3550000000000169</v>
      </c>
      <c r="I37" s="13">
        <f aca="true" t="shared" si="21" ref="I37:I46">+I36+$N$19/10</f>
        <v>0</v>
      </c>
      <c r="J37" s="26">
        <f t="shared" si="9"/>
        <v>218.70999999999836</v>
      </c>
      <c r="K37" s="27">
        <f t="shared" si="10"/>
        <v>1.8550000000000173</v>
      </c>
      <c r="L37" s="29"/>
      <c r="M37" s="32"/>
      <c r="N37" s="30"/>
      <c r="O37" s="34"/>
      <c r="P37" s="33"/>
      <c r="Q37" s="6"/>
      <c r="R37" s="6"/>
      <c r="S37" s="6"/>
      <c r="T37" s="6"/>
    </row>
    <row r="38" spans="1:20" ht="16.5" customHeight="1">
      <c r="A38" s="19">
        <f t="shared" si="0"/>
        <v>217.21999999999971</v>
      </c>
      <c r="B38" s="20">
        <f t="shared" si="1"/>
        <v>0.3650000000000161</v>
      </c>
      <c r="C38" s="21">
        <f t="shared" si="19"/>
        <v>0</v>
      </c>
      <c r="D38" s="19">
        <f t="shared" si="3"/>
        <v>217.71999999999926</v>
      </c>
      <c r="E38" s="20">
        <f t="shared" si="4"/>
        <v>0.8650000000000165</v>
      </c>
      <c r="F38" s="22">
        <f t="shared" si="20"/>
        <v>0</v>
      </c>
      <c r="G38" s="19">
        <f t="shared" si="6"/>
        <v>218.2199999999988</v>
      </c>
      <c r="H38" s="20">
        <f t="shared" si="7"/>
        <v>1.3650000000000169</v>
      </c>
      <c r="I38" s="22">
        <f t="shared" si="21"/>
        <v>0</v>
      </c>
      <c r="J38" s="19">
        <f t="shared" si="9"/>
        <v>218.71999999999835</v>
      </c>
      <c r="K38" s="20">
        <f t="shared" si="10"/>
        <v>1.8650000000000173</v>
      </c>
      <c r="L38" s="22"/>
      <c r="M38" s="32"/>
      <c r="N38" s="30"/>
      <c r="O38" s="31"/>
      <c r="P38" s="33"/>
      <c r="Q38" s="6"/>
      <c r="R38" s="6"/>
      <c r="S38" s="6"/>
      <c r="T38" s="6"/>
    </row>
    <row r="39" spans="1:20" ht="16.5" customHeight="1">
      <c r="A39" s="19">
        <f aca="true" t="shared" si="22" ref="A39:A55">+A38+0.01</f>
        <v>217.2299999999997</v>
      </c>
      <c r="B39" s="20">
        <f aca="true" t="shared" si="23" ref="B39:B55">B38+0.01</f>
        <v>0.3750000000000161</v>
      </c>
      <c r="C39" s="21">
        <f t="shared" si="19"/>
        <v>0</v>
      </c>
      <c r="D39" s="19">
        <f aca="true" t="shared" si="24" ref="D39:D55">+D38+0.01</f>
        <v>217.72999999999925</v>
      </c>
      <c r="E39" s="20">
        <f aca="true" t="shared" si="25" ref="E39:E55">E38+0.01</f>
        <v>0.8750000000000165</v>
      </c>
      <c r="F39" s="22">
        <f t="shared" si="20"/>
        <v>0</v>
      </c>
      <c r="G39" s="19">
        <f aca="true" t="shared" si="26" ref="G39:G55">+G38+0.01</f>
        <v>218.2299999999988</v>
      </c>
      <c r="H39" s="20">
        <f aca="true" t="shared" si="27" ref="H39:H55">H38+0.01</f>
        <v>1.3750000000000169</v>
      </c>
      <c r="I39" s="22">
        <f t="shared" si="21"/>
        <v>0</v>
      </c>
      <c r="J39" s="19">
        <f aca="true" t="shared" si="28" ref="J39:J55">+J38+0.01</f>
        <v>218.72999999999834</v>
      </c>
      <c r="K39" s="20">
        <f aca="true" t="shared" si="29" ref="K39:K55">K38+0.01</f>
        <v>1.8750000000000173</v>
      </c>
      <c r="L39" s="22"/>
      <c r="M39" s="32"/>
      <c r="N39" s="30"/>
      <c r="O39" s="31"/>
      <c r="P39" s="33"/>
      <c r="Q39" s="6"/>
      <c r="R39" s="6"/>
      <c r="S39" s="6"/>
      <c r="T39" s="6"/>
    </row>
    <row r="40" spans="1:20" ht="16.5" customHeight="1">
      <c r="A40" s="19">
        <f t="shared" si="22"/>
        <v>217.2399999999997</v>
      </c>
      <c r="B40" s="20">
        <f t="shared" si="23"/>
        <v>0.3850000000000161</v>
      </c>
      <c r="C40" s="21">
        <f t="shared" si="19"/>
        <v>0</v>
      </c>
      <c r="D40" s="19">
        <f t="shared" si="24"/>
        <v>217.73999999999924</v>
      </c>
      <c r="E40" s="20">
        <f t="shared" si="25"/>
        <v>0.8850000000000166</v>
      </c>
      <c r="F40" s="22">
        <f t="shared" si="20"/>
        <v>0</v>
      </c>
      <c r="G40" s="19">
        <f t="shared" si="26"/>
        <v>218.2399999999988</v>
      </c>
      <c r="H40" s="20">
        <f t="shared" si="27"/>
        <v>1.3850000000000169</v>
      </c>
      <c r="I40" s="22">
        <f t="shared" si="21"/>
        <v>0</v>
      </c>
      <c r="J40" s="19">
        <f t="shared" si="28"/>
        <v>218.73999999999833</v>
      </c>
      <c r="K40" s="20">
        <f t="shared" si="29"/>
        <v>1.8850000000000173</v>
      </c>
      <c r="L40" s="22"/>
      <c r="M40" s="32"/>
      <c r="N40" s="30"/>
      <c r="O40" s="31"/>
      <c r="P40" s="33"/>
      <c r="Q40" s="6"/>
      <c r="R40" s="6"/>
      <c r="S40" s="6"/>
      <c r="T40" s="6"/>
    </row>
    <row r="41" spans="1:20" ht="16.5" customHeight="1">
      <c r="A41" s="19">
        <f t="shared" si="22"/>
        <v>217.2499999999997</v>
      </c>
      <c r="B41" s="20">
        <f t="shared" si="23"/>
        <v>0.3950000000000161</v>
      </c>
      <c r="C41" s="21">
        <f t="shared" si="19"/>
        <v>0</v>
      </c>
      <c r="D41" s="19">
        <f t="shared" si="24"/>
        <v>217.74999999999923</v>
      </c>
      <c r="E41" s="20">
        <f t="shared" si="25"/>
        <v>0.8950000000000166</v>
      </c>
      <c r="F41" s="22">
        <f t="shared" si="20"/>
        <v>0</v>
      </c>
      <c r="G41" s="19">
        <f t="shared" si="26"/>
        <v>218.24999999999878</v>
      </c>
      <c r="H41" s="20">
        <f t="shared" si="27"/>
        <v>1.395000000000017</v>
      </c>
      <c r="I41" s="22">
        <f t="shared" si="21"/>
        <v>0</v>
      </c>
      <c r="J41" s="19">
        <f t="shared" si="28"/>
        <v>218.74999999999832</v>
      </c>
      <c r="K41" s="20">
        <f t="shared" si="29"/>
        <v>1.8950000000000173</v>
      </c>
      <c r="L41" s="22"/>
      <c r="M41" s="32"/>
      <c r="N41" s="30"/>
      <c r="O41" s="31"/>
      <c r="P41" s="33"/>
      <c r="Q41" s="6"/>
      <c r="R41" s="6"/>
      <c r="S41" s="6"/>
      <c r="T41" s="6"/>
    </row>
    <row r="42" spans="1:20" ht="16.5" customHeight="1">
      <c r="A42" s="19">
        <f t="shared" si="22"/>
        <v>217.25999999999968</v>
      </c>
      <c r="B42" s="20">
        <f t="shared" si="23"/>
        <v>0.4050000000000161</v>
      </c>
      <c r="C42" s="21">
        <f t="shared" si="19"/>
        <v>0</v>
      </c>
      <c r="D42" s="19">
        <f t="shared" si="24"/>
        <v>217.75999999999922</v>
      </c>
      <c r="E42" s="20">
        <f t="shared" si="25"/>
        <v>0.9050000000000166</v>
      </c>
      <c r="F42" s="22">
        <f t="shared" si="20"/>
        <v>0</v>
      </c>
      <c r="G42" s="19">
        <f t="shared" si="26"/>
        <v>218.25999999999877</v>
      </c>
      <c r="H42" s="20">
        <f t="shared" si="27"/>
        <v>1.405000000000017</v>
      </c>
      <c r="I42" s="22">
        <f t="shared" si="21"/>
        <v>0</v>
      </c>
      <c r="J42" s="19">
        <f t="shared" si="28"/>
        <v>218.7599999999983</v>
      </c>
      <c r="K42" s="20">
        <f t="shared" si="29"/>
        <v>1.9050000000000173</v>
      </c>
      <c r="L42" s="22"/>
      <c r="M42" s="32"/>
      <c r="N42" s="30"/>
      <c r="O42" s="31"/>
      <c r="P42" s="33"/>
      <c r="Q42" s="6"/>
      <c r="R42" s="6"/>
      <c r="S42" s="6"/>
      <c r="T42" s="6"/>
    </row>
    <row r="43" spans="1:20" ht="16.5" customHeight="1">
      <c r="A43" s="19">
        <f t="shared" si="22"/>
        <v>217.26999999999967</v>
      </c>
      <c r="B43" s="20">
        <f t="shared" si="23"/>
        <v>0.41500000000001613</v>
      </c>
      <c r="C43" s="21">
        <f t="shared" si="19"/>
        <v>0</v>
      </c>
      <c r="D43" s="19">
        <f t="shared" si="24"/>
        <v>217.76999999999921</v>
      </c>
      <c r="E43" s="20">
        <f t="shared" si="25"/>
        <v>0.9150000000000166</v>
      </c>
      <c r="F43" s="22">
        <f t="shared" si="20"/>
        <v>0</v>
      </c>
      <c r="G43" s="19">
        <f t="shared" si="26"/>
        <v>218.26999999999876</v>
      </c>
      <c r="H43" s="20">
        <f t="shared" si="27"/>
        <v>1.415000000000017</v>
      </c>
      <c r="I43" s="22">
        <f t="shared" si="21"/>
        <v>0</v>
      </c>
      <c r="J43" s="19">
        <f t="shared" si="28"/>
        <v>218.7699999999983</v>
      </c>
      <c r="K43" s="20">
        <f t="shared" si="29"/>
        <v>1.9150000000000174</v>
      </c>
      <c r="L43" s="22"/>
      <c r="M43" s="32"/>
      <c r="N43" s="30"/>
      <c r="O43" s="31"/>
      <c r="P43" s="33"/>
      <c r="Q43" s="6"/>
      <c r="R43" s="6"/>
      <c r="S43" s="6"/>
      <c r="T43" s="6"/>
    </row>
    <row r="44" spans="1:20" ht="16.5" customHeight="1">
      <c r="A44" s="19">
        <f t="shared" si="22"/>
        <v>217.27999999999966</v>
      </c>
      <c r="B44" s="20">
        <f t="shared" si="23"/>
        <v>0.42500000000001614</v>
      </c>
      <c r="C44" s="21">
        <f t="shared" si="19"/>
        <v>0</v>
      </c>
      <c r="D44" s="19">
        <f t="shared" si="24"/>
        <v>217.7799999999992</v>
      </c>
      <c r="E44" s="20">
        <f t="shared" si="25"/>
        <v>0.9250000000000166</v>
      </c>
      <c r="F44" s="22">
        <f t="shared" si="20"/>
        <v>0</v>
      </c>
      <c r="G44" s="19">
        <f t="shared" si="26"/>
        <v>218.27999999999875</v>
      </c>
      <c r="H44" s="20">
        <f t="shared" si="27"/>
        <v>1.425000000000017</v>
      </c>
      <c r="I44" s="22">
        <f t="shared" si="21"/>
        <v>0</v>
      </c>
      <c r="J44" s="19">
        <f t="shared" si="28"/>
        <v>218.7799999999983</v>
      </c>
      <c r="K44" s="20">
        <f t="shared" si="29"/>
        <v>1.9250000000000174</v>
      </c>
      <c r="L44" s="22"/>
      <c r="M44" s="32"/>
      <c r="N44" s="30"/>
      <c r="O44" s="31"/>
      <c r="P44" s="33"/>
      <c r="Q44" s="6"/>
      <c r="R44" s="6"/>
      <c r="S44" s="6"/>
      <c r="T44" s="6"/>
    </row>
    <row r="45" spans="1:20" ht="16.5" customHeight="1">
      <c r="A45" s="19">
        <f t="shared" si="22"/>
        <v>217.28999999999965</v>
      </c>
      <c r="B45" s="20">
        <f t="shared" si="23"/>
        <v>0.43500000000001615</v>
      </c>
      <c r="C45" s="21">
        <f t="shared" si="19"/>
        <v>0</v>
      </c>
      <c r="D45" s="19">
        <f t="shared" si="24"/>
        <v>217.7899999999992</v>
      </c>
      <c r="E45" s="20">
        <f t="shared" si="25"/>
        <v>0.9350000000000166</v>
      </c>
      <c r="F45" s="22">
        <f t="shared" si="20"/>
        <v>0</v>
      </c>
      <c r="G45" s="19">
        <f t="shared" si="26"/>
        <v>218.28999999999874</v>
      </c>
      <c r="H45" s="20">
        <f t="shared" si="27"/>
        <v>1.435000000000017</v>
      </c>
      <c r="I45" s="22">
        <f t="shared" si="21"/>
        <v>0</v>
      </c>
      <c r="J45" s="19">
        <f t="shared" si="28"/>
        <v>218.7899999999983</v>
      </c>
      <c r="K45" s="20">
        <f t="shared" si="29"/>
        <v>1.9350000000000174</v>
      </c>
      <c r="L45" s="22"/>
      <c r="M45" s="32"/>
      <c r="N45" s="30"/>
      <c r="O45" s="31"/>
      <c r="P45" s="33"/>
      <c r="Q45" s="6"/>
      <c r="R45" s="6"/>
      <c r="S45" s="6"/>
      <c r="T45" s="6"/>
    </row>
    <row r="46" spans="1:20" ht="16.5" customHeight="1">
      <c r="A46" s="23">
        <f t="shared" si="22"/>
        <v>217.29999999999964</v>
      </c>
      <c r="B46" s="24">
        <f t="shared" si="23"/>
        <v>0.44500000000001616</v>
      </c>
      <c r="C46" s="25">
        <f t="shared" si="19"/>
        <v>0</v>
      </c>
      <c r="D46" s="23">
        <f t="shared" si="24"/>
        <v>217.7999999999992</v>
      </c>
      <c r="E46" s="24">
        <f t="shared" si="25"/>
        <v>0.9450000000000166</v>
      </c>
      <c r="F46" s="25">
        <f t="shared" si="20"/>
        <v>0</v>
      </c>
      <c r="G46" s="23">
        <f t="shared" si="26"/>
        <v>218.29999999999873</v>
      </c>
      <c r="H46" s="24">
        <f t="shared" si="27"/>
        <v>1.445000000000017</v>
      </c>
      <c r="I46" s="25">
        <f t="shared" si="21"/>
        <v>0</v>
      </c>
      <c r="J46" s="23">
        <f t="shared" si="28"/>
        <v>218.79999999999828</v>
      </c>
      <c r="K46" s="24">
        <f t="shared" si="29"/>
        <v>1.9450000000000174</v>
      </c>
      <c r="L46" s="25"/>
      <c r="M46" s="32"/>
      <c r="N46" s="30"/>
      <c r="O46" s="31"/>
      <c r="P46" s="33"/>
      <c r="Q46" s="6"/>
      <c r="R46" s="6"/>
      <c r="S46" s="6"/>
      <c r="T46" s="6"/>
    </row>
    <row r="47" spans="1:20" ht="16.5" customHeight="1">
      <c r="A47" s="26">
        <f t="shared" si="22"/>
        <v>217.30999999999963</v>
      </c>
      <c r="B47" s="27">
        <f t="shared" si="23"/>
        <v>0.45500000000001617</v>
      </c>
      <c r="C47" s="29">
        <f aca="true" t="shared" si="30" ref="C47:C55">+C46+$N$10/10</f>
        <v>0</v>
      </c>
      <c r="D47" s="26">
        <f t="shared" si="24"/>
        <v>217.80999999999918</v>
      </c>
      <c r="E47" s="27">
        <f t="shared" si="25"/>
        <v>0.9550000000000166</v>
      </c>
      <c r="F47" s="29">
        <f aca="true" t="shared" si="31" ref="F47:F55">+F46+$N$15/10</f>
        <v>0</v>
      </c>
      <c r="G47" s="26">
        <f t="shared" si="26"/>
        <v>218.30999999999872</v>
      </c>
      <c r="H47" s="27">
        <f t="shared" si="27"/>
        <v>1.455000000000017</v>
      </c>
      <c r="I47" s="29"/>
      <c r="J47" s="26">
        <f t="shared" si="28"/>
        <v>218.80999999999827</v>
      </c>
      <c r="K47" s="27">
        <f t="shared" si="29"/>
        <v>1.9550000000000174</v>
      </c>
      <c r="L47" s="13"/>
      <c r="M47" s="32"/>
      <c r="N47" s="30"/>
      <c r="O47" s="31"/>
      <c r="P47" s="33"/>
      <c r="Q47" s="6"/>
      <c r="R47" s="6"/>
      <c r="S47" s="6"/>
      <c r="T47" s="6"/>
    </row>
    <row r="48" spans="1:20" ht="16.5" customHeight="1">
      <c r="A48" s="19">
        <f t="shared" si="22"/>
        <v>217.31999999999962</v>
      </c>
      <c r="B48" s="20">
        <f t="shared" si="23"/>
        <v>0.4650000000000162</v>
      </c>
      <c r="C48" s="22">
        <f t="shared" si="30"/>
        <v>0</v>
      </c>
      <c r="D48" s="19">
        <f t="shared" si="24"/>
        <v>217.81999999999917</v>
      </c>
      <c r="E48" s="20">
        <f t="shared" si="25"/>
        <v>0.9650000000000166</v>
      </c>
      <c r="F48" s="22">
        <f t="shared" si="31"/>
        <v>0</v>
      </c>
      <c r="G48" s="19">
        <f t="shared" si="26"/>
        <v>218.3199999999987</v>
      </c>
      <c r="H48" s="20">
        <f t="shared" si="27"/>
        <v>1.465000000000017</v>
      </c>
      <c r="I48" s="22"/>
      <c r="J48" s="19">
        <f t="shared" si="28"/>
        <v>218.81999999999826</v>
      </c>
      <c r="K48" s="20">
        <f t="shared" si="29"/>
        <v>1.9650000000000174</v>
      </c>
      <c r="L48" s="22"/>
      <c r="M48" s="32"/>
      <c r="N48" s="30"/>
      <c r="O48" s="31"/>
      <c r="P48" s="33"/>
      <c r="Q48" s="6"/>
      <c r="R48" s="6"/>
      <c r="S48" s="6"/>
      <c r="T48" s="6"/>
    </row>
    <row r="49" spans="1:20" ht="16.5" customHeight="1">
      <c r="A49" s="19">
        <f t="shared" si="22"/>
        <v>217.32999999999961</v>
      </c>
      <c r="B49" s="20">
        <f t="shared" si="23"/>
        <v>0.4750000000000162</v>
      </c>
      <c r="C49" s="22">
        <f t="shared" si="30"/>
        <v>0</v>
      </c>
      <c r="D49" s="19">
        <f t="shared" si="24"/>
        <v>217.82999999999916</v>
      </c>
      <c r="E49" s="20">
        <f t="shared" si="25"/>
        <v>0.9750000000000166</v>
      </c>
      <c r="F49" s="22">
        <f t="shared" si="31"/>
        <v>0</v>
      </c>
      <c r="G49" s="19">
        <f t="shared" si="26"/>
        <v>218.3299999999987</v>
      </c>
      <c r="H49" s="20">
        <f t="shared" si="27"/>
        <v>1.475000000000017</v>
      </c>
      <c r="I49" s="22"/>
      <c r="J49" s="19">
        <f t="shared" si="28"/>
        <v>218.82999999999825</v>
      </c>
      <c r="K49" s="20">
        <f t="shared" si="29"/>
        <v>1.9750000000000174</v>
      </c>
      <c r="L49" s="22"/>
      <c r="M49" s="32"/>
      <c r="N49" s="30"/>
      <c r="O49" s="31"/>
      <c r="P49" s="33"/>
      <c r="Q49" s="6"/>
      <c r="R49" s="6"/>
      <c r="S49" s="6"/>
      <c r="T49" s="6"/>
    </row>
    <row r="50" spans="1:20" ht="16.5" customHeight="1">
      <c r="A50" s="19">
        <f t="shared" si="22"/>
        <v>217.3399999999996</v>
      </c>
      <c r="B50" s="20">
        <f t="shared" si="23"/>
        <v>0.4850000000000162</v>
      </c>
      <c r="C50" s="22">
        <f t="shared" si="30"/>
        <v>0</v>
      </c>
      <c r="D50" s="19">
        <f t="shared" si="24"/>
        <v>217.83999999999915</v>
      </c>
      <c r="E50" s="20">
        <f t="shared" si="25"/>
        <v>0.9850000000000166</v>
      </c>
      <c r="F50" s="22">
        <f t="shared" si="31"/>
        <v>0</v>
      </c>
      <c r="G50" s="19">
        <f t="shared" si="26"/>
        <v>218.3399999999987</v>
      </c>
      <c r="H50" s="20">
        <f t="shared" si="27"/>
        <v>1.485000000000017</v>
      </c>
      <c r="I50" s="22"/>
      <c r="J50" s="19">
        <f t="shared" si="28"/>
        <v>218.83999999999824</v>
      </c>
      <c r="K50" s="20">
        <f t="shared" si="29"/>
        <v>1.9850000000000174</v>
      </c>
      <c r="L50" s="22"/>
      <c r="M50" s="32"/>
      <c r="N50" s="30"/>
      <c r="O50" s="31"/>
      <c r="P50" s="35"/>
      <c r="Q50" s="6"/>
      <c r="R50" s="6"/>
      <c r="S50" s="6"/>
      <c r="T50" s="6"/>
    </row>
    <row r="51" spans="1:20" ht="16.5" customHeight="1">
      <c r="A51" s="19">
        <f t="shared" si="22"/>
        <v>217.3499999999996</v>
      </c>
      <c r="B51" s="20">
        <f t="shared" si="23"/>
        <v>0.4950000000000162</v>
      </c>
      <c r="C51" s="22">
        <f t="shared" si="30"/>
        <v>0</v>
      </c>
      <c r="D51" s="19">
        <f t="shared" si="24"/>
        <v>217.84999999999914</v>
      </c>
      <c r="E51" s="20">
        <f t="shared" si="25"/>
        <v>0.9950000000000166</v>
      </c>
      <c r="F51" s="22">
        <f t="shared" si="31"/>
        <v>0</v>
      </c>
      <c r="G51" s="19">
        <f t="shared" si="26"/>
        <v>218.3499999999987</v>
      </c>
      <c r="H51" s="20">
        <f t="shared" si="27"/>
        <v>1.495000000000017</v>
      </c>
      <c r="I51" s="22"/>
      <c r="J51" s="19">
        <f t="shared" si="28"/>
        <v>218.84999999999823</v>
      </c>
      <c r="K51" s="20">
        <f t="shared" si="29"/>
        <v>1.9950000000000174</v>
      </c>
      <c r="L51" s="22"/>
      <c r="M51" s="36"/>
      <c r="N51" s="30"/>
      <c r="O51" s="31"/>
      <c r="P51" s="35"/>
      <c r="Q51" s="6"/>
      <c r="R51" s="6"/>
      <c r="S51" s="6"/>
      <c r="T51" s="6"/>
    </row>
    <row r="52" spans="1:20" ht="16.5" customHeight="1">
      <c r="A52" s="19">
        <f t="shared" si="22"/>
        <v>217.3599999999996</v>
      </c>
      <c r="B52" s="20">
        <f t="shared" si="23"/>
        <v>0.5050000000000162</v>
      </c>
      <c r="C52" s="22">
        <f t="shared" si="30"/>
        <v>0</v>
      </c>
      <c r="D52" s="19">
        <f t="shared" si="24"/>
        <v>217.85999999999913</v>
      </c>
      <c r="E52" s="20">
        <f t="shared" si="25"/>
        <v>1.0050000000000165</v>
      </c>
      <c r="F52" s="22">
        <f t="shared" si="31"/>
        <v>0</v>
      </c>
      <c r="G52" s="19">
        <f t="shared" si="26"/>
        <v>218.35999999999868</v>
      </c>
      <c r="H52" s="20">
        <f t="shared" si="27"/>
        <v>1.505000000000017</v>
      </c>
      <c r="I52" s="22"/>
      <c r="J52" s="19">
        <f t="shared" si="28"/>
        <v>218.85999999999822</v>
      </c>
      <c r="K52" s="20">
        <f t="shared" si="29"/>
        <v>2.005000000000017</v>
      </c>
      <c r="L52" s="22"/>
      <c r="M52" s="36"/>
      <c r="N52" s="30"/>
      <c r="O52" s="31"/>
      <c r="P52" s="35"/>
      <c r="Q52" s="6"/>
      <c r="R52" s="6"/>
      <c r="S52" s="6"/>
      <c r="T52" s="6"/>
    </row>
    <row r="53" spans="1:20" ht="16.5" customHeight="1">
      <c r="A53" s="19">
        <f t="shared" si="22"/>
        <v>217.36999999999958</v>
      </c>
      <c r="B53" s="20">
        <f t="shared" si="23"/>
        <v>0.5150000000000162</v>
      </c>
      <c r="C53" s="22">
        <f t="shared" si="30"/>
        <v>0</v>
      </c>
      <c r="D53" s="19">
        <f t="shared" si="24"/>
        <v>217.86999999999912</v>
      </c>
      <c r="E53" s="20">
        <f t="shared" si="25"/>
        <v>1.0150000000000166</v>
      </c>
      <c r="F53" s="22">
        <f t="shared" si="31"/>
        <v>0</v>
      </c>
      <c r="G53" s="19">
        <f t="shared" si="26"/>
        <v>218.36999999999867</v>
      </c>
      <c r="H53" s="20">
        <f t="shared" si="27"/>
        <v>1.515000000000017</v>
      </c>
      <c r="I53" s="22"/>
      <c r="J53" s="19">
        <f t="shared" si="28"/>
        <v>218.8699999999982</v>
      </c>
      <c r="K53" s="20">
        <f t="shared" si="29"/>
        <v>2.015000000000017</v>
      </c>
      <c r="L53" s="22"/>
      <c r="M53" s="36"/>
      <c r="N53" s="30"/>
      <c r="O53" s="31"/>
      <c r="P53" s="35"/>
      <c r="Q53" s="6"/>
      <c r="R53" s="6"/>
      <c r="S53" s="6"/>
      <c r="T53" s="6"/>
    </row>
    <row r="54" spans="1:20" ht="16.5" customHeight="1">
      <c r="A54" s="19">
        <f t="shared" si="22"/>
        <v>217.37999999999957</v>
      </c>
      <c r="B54" s="20">
        <f t="shared" si="23"/>
        <v>0.5250000000000162</v>
      </c>
      <c r="C54" s="22">
        <f t="shared" si="30"/>
        <v>0</v>
      </c>
      <c r="D54" s="19">
        <f t="shared" si="24"/>
        <v>217.87999999999911</v>
      </c>
      <c r="E54" s="20">
        <f t="shared" si="25"/>
        <v>1.0250000000000166</v>
      </c>
      <c r="F54" s="22">
        <f t="shared" si="31"/>
        <v>0</v>
      </c>
      <c r="G54" s="19">
        <f t="shared" si="26"/>
        <v>218.37999999999866</v>
      </c>
      <c r="H54" s="20">
        <f t="shared" si="27"/>
        <v>1.525000000000017</v>
      </c>
      <c r="I54" s="22"/>
      <c r="J54" s="19">
        <f t="shared" si="28"/>
        <v>218.8799999999982</v>
      </c>
      <c r="K54" s="20">
        <f t="shared" si="29"/>
        <v>2.025000000000017</v>
      </c>
      <c r="L54" s="22"/>
      <c r="M54" s="36"/>
      <c r="N54" s="30"/>
      <c r="O54" s="31"/>
      <c r="P54" s="35"/>
      <c r="Q54" s="6"/>
      <c r="R54" s="6"/>
      <c r="S54" s="6"/>
      <c r="T54" s="6"/>
    </row>
    <row r="55" spans="1:20" ht="16.5" customHeight="1">
      <c r="A55" s="37">
        <f t="shared" si="22"/>
        <v>217.38999999999956</v>
      </c>
      <c r="B55" s="24">
        <f t="shared" si="23"/>
        <v>0.5350000000000162</v>
      </c>
      <c r="C55" s="25">
        <f t="shared" si="30"/>
        <v>0</v>
      </c>
      <c r="D55" s="37">
        <f t="shared" si="24"/>
        <v>217.8899999999991</v>
      </c>
      <c r="E55" s="24">
        <f t="shared" si="25"/>
        <v>1.0350000000000166</v>
      </c>
      <c r="F55" s="25">
        <f t="shared" si="31"/>
        <v>0</v>
      </c>
      <c r="G55" s="37">
        <f t="shared" si="26"/>
        <v>218.38999999999865</v>
      </c>
      <c r="H55" s="24">
        <f t="shared" si="27"/>
        <v>1.535000000000017</v>
      </c>
      <c r="I55" s="25"/>
      <c r="J55" s="37">
        <f t="shared" si="28"/>
        <v>218.8899999999982</v>
      </c>
      <c r="K55" s="24">
        <f t="shared" si="29"/>
        <v>2.0350000000000166</v>
      </c>
      <c r="L55" s="25"/>
      <c r="M55" s="36"/>
      <c r="N55" s="30"/>
      <c r="O55" s="31"/>
      <c r="P55" s="35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8"/>
      <c r="O57" s="3"/>
      <c r="P57" s="6"/>
      <c r="Q57" s="6"/>
      <c r="R57" s="6"/>
      <c r="S57" s="6"/>
      <c r="T57" s="6"/>
    </row>
    <row r="58" spans="1:20" ht="22.5" customHeight="1">
      <c r="A58" s="3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8"/>
      <c r="O58" s="3"/>
      <c r="P58" s="6"/>
      <c r="Q58" s="6"/>
      <c r="R58" s="6"/>
      <c r="S58" s="6"/>
      <c r="T58" s="6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"/>
      <c r="N59" s="38"/>
      <c r="O59" s="3"/>
      <c r="P59" s="6"/>
      <c r="Q59" s="6"/>
      <c r="R59" s="6"/>
      <c r="S59" s="6"/>
      <c r="T59" s="6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"/>
      <c r="N60" s="38"/>
      <c r="O60" s="3"/>
      <c r="P60" s="6"/>
      <c r="Q60" s="6"/>
      <c r="R60" s="6"/>
      <c r="S60" s="6"/>
      <c r="T60" s="6"/>
    </row>
    <row r="61" spans="1:20" ht="16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"/>
      <c r="N61" s="38"/>
      <c r="O61" s="3"/>
      <c r="P61" s="6"/>
      <c r="Q61" s="6"/>
      <c r="R61" s="6"/>
      <c r="S61" s="6"/>
      <c r="T61" s="6"/>
    </row>
    <row r="62" spans="1:20" ht="16.5" customHeight="1">
      <c r="A62" s="42"/>
      <c r="B62" s="41"/>
      <c r="C62" s="41"/>
      <c r="D62" s="42"/>
      <c r="E62" s="41"/>
      <c r="F62" s="41"/>
      <c r="G62" s="42"/>
      <c r="H62" s="41"/>
      <c r="I62" s="41"/>
      <c r="J62" s="42"/>
      <c r="K62" s="41"/>
      <c r="L62" s="41"/>
      <c r="M62" s="4"/>
      <c r="N62" s="38"/>
      <c r="O62" s="3"/>
      <c r="P62" s="6"/>
      <c r="Q62" s="6"/>
      <c r="R62" s="6"/>
      <c r="S62" s="6"/>
      <c r="T62" s="6"/>
    </row>
    <row r="63" spans="1:20" ht="16.5" customHeight="1">
      <c r="A63" s="42"/>
      <c r="B63" s="41"/>
      <c r="C63" s="41"/>
      <c r="D63" s="42"/>
      <c r="E63" s="41"/>
      <c r="F63" s="41"/>
      <c r="G63" s="42"/>
      <c r="H63" s="41"/>
      <c r="I63" s="41"/>
      <c r="J63" s="42"/>
      <c r="K63" s="41"/>
      <c r="L63" s="41"/>
      <c r="M63" s="4"/>
      <c r="N63" s="38"/>
      <c r="O63" s="3"/>
      <c r="P63" s="6"/>
      <c r="Q63" s="6"/>
      <c r="R63" s="6"/>
      <c r="S63" s="6"/>
      <c r="T63" s="6"/>
    </row>
    <row r="64" spans="1:20" ht="16.5" customHeight="1">
      <c r="A64" s="42"/>
      <c r="B64" s="41"/>
      <c r="C64" s="41"/>
      <c r="D64" s="42"/>
      <c r="E64" s="41"/>
      <c r="F64" s="41"/>
      <c r="G64" s="42"/>
      <c r="H64" s="41"/>
      <c r="I64" s="41"/>
      <c r="J64" s="42"/>
      <c r="K64" s="41"/>
      <c r="L64" s="41"/>
      <c r="M64" s="4"/>
      <c r="N64" s="38"/>
      <c r="O64" s="3"/>
      <c r="P64" s="6"/>
      <c r="Q64" s="6"/>
      <c r="R64" s="6"/>
      <c r="S64" s="6"/>
      <c r="T64" s="6"/>
    </row>
    <row r="65" spans="1:20" ht="16.5" customHeight="1">
      <c r="A65" s="42"/>
      <c r="B65" s="41"/>
      <c r="C65" s="41"/>
      <c r="D65" s="42"/>
      <c r="E65" s="41"/>
      <c r="F65" s="41"/>
      <c r="G65" s="42"/>
      <c r="H65" s="41"/>
      <c r="I65" s="41"/>
      <c r="J65" s="42"/>
      <c r="K65" s="41"/>
      <c r="L65" s="41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42"/>
      <c r="B66" s="41"/>
      <c r="C66" s="41"/>
      <c r="D66" s="42"/>
      <c r="E66" s="41"/>
      <c r="F66" s="41"/>
      <c r="G66" s="42"/>
      <c r="H66" s="41"/>
      <c r="I66" s="41"/>
      <c r="J66" s="42"/>
      <c r="K66" s="41"/>
      <c r="L66" s="41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42"/>
      <c r="B67" s="41"/>
      <c r="C67" s="41"/>
      <c r="D67" s="42"/>
      <c r="E67" s="41"/>
      <c r="F67" s="41"/>
      <c r="G67" s="42"/>
      <c r="H67" s="41"/>
      <c r="I67" s="41"/>
      <c r="J67" s="42"/>
      <c r="K67" s="41"/>
      <c r="L67" s="41"/>
      <c r="M67" s="4"/>
      <c r="N67" s="43"/>
      <c r="O67" s="3"/>
      <c r="P67" s="6"/>
      <c r="Q67" s="6"/>
      <c r="R67" s="6"/>
      <c r="S67" s="6"/>
      <c r="T67" s="6"/>
    </row>
    <row r="68" spans="1:20" ht="16.5" customHeight="1">
      <c r="A68" s="42"/>
      <c r="B68" s="41"/>
      <c r="C68" s="41"/>
      <c r="D68" s="42"/>
      <c r="E68" s="41"/>
      <c r="F68" s="41"/>
      <c r="G68" s="42"/>
      <c r="H68" s="41"/>
      <c r="I68" s="41"/>
      <c r="J68" s="42"/>
      <c r="K68" s="41"/>
      <c r="L68" s="41"/>
      <c r="M68" s="4"/>
      <c r="N68" s="43"/>
      <c r="O68" s="3"/>
      <c r="P68" s="6"/>
      <c r="Q68" s="6"/>
      <c r="R68" s="6"/>
      <c r="S68" s="6"/>
      <c r="T68" s="6"/>
    </row>
    <row r="69" spans="1:20" ht="16.5" customHeight="1">
      <c r="A69" s="42"/>
      <c r="B69" s="41"/>
      <c r="C69" s="41"/>
      <c r="D69" s="42"/>
      <c r="E69" s="41"/>
      <c r="F69" s="41"/>
      <c r="G69" s="42"/>
      <c r="H69" s="41"/>
      <c r="I69" s="41"/>
      <c r="J69" s="42"/>
      <c r="K69" s="41"/>
      <c r="L69" s="41"/>
      <c r="M69" s="4"/>
      <c r="N69" s="43"/>
      <c r="O69" s="3"/>
      <c r="P69" s="6"/>
      <c r="Q69" s="6"/>
      <c r="R69" s="6"/>
      <c r="S69" s="6"/>
      <c r="T69" s="6"/>
    </row>
    <row r="70" spans="1:20" ht="16.5" customHeight="1">
      <c r="A70" s="42"/>
      <c r="B70" s="41"/>
      <c r="C70" s="41"/>
      <c r="D70" s="42"/>
      <c r="E70" s="41"/>
      <c r="F70" s="41"/>
      <c r="G70" s="42"/>
      <c r="H70" s="41"/>
      <c r="I70" s="41"/>
      <c r="J70" s="42"/>
      <c r="K70" s="41"/>
      <c r="L70" s="41"/>
      <c r="M70" s="4"/>
      <c r="N70" s="43"/>
      <c r="O70" s="3"/>
      <c r="P70" s="6"/>
      <c r="Q70" s="6"/>
      <c r="R70" s="6"/>
      <c r="S70" s="6"/>
      <c r="T70" s="6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43"/>
      <c r="O71" s="3"/>
      <c r="P71" s="6"/>
      <c r="Q71" s="6"/>
      <c r="R71" s="6"/>
      <c r="S71" s="6"/>
      <c r="T71" s="6"/>
    </row>
    <row r="72" spans="1:20" ht="16.5" customHeight="1">
      <c r="A72" s="42"/>
      <c r="B72" s="41"/>
      <c r="C72" s="41"/>
      <c r="D72" s="42"/>
      <c r="E72" s="41"/>
      <c r="F72" s="41"/>
      <c r="G72" s="42"/>
      <c r="H72" s="41"/>
      <c r="I72" s="41"/>
      <c r="J72" s="42"/>
      <c r="K72" s="41"/>
      <c r="L72" s="41"/>
      <c r="M72" s="4"/>
      <c r="N72" s="43"/>
      <c r="O72" s="3"/>
      <c r="P72" s="6"/>
      <c r="Q72" s="6"/>
      <c r="R72" s="6"/>
      <c r="S72" s="6"/>
      <c r="T72" s="6"/>
    </row>
    <row r="73" spans="1:20" ht="16.5" customHeight="1">
      <c r="A73" s="42"/>
      <c r="B73" s="41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4"/>
      <c r="N73" s="44"/>
      <c r="O73" s="3"/>
      <c r="P73" s="6"/>
      <c r="Q73" s="6"/>
      <c r="R73" s="6"/>
      <c r="S73" s="6"/>
      <c r="T73" s="6"/>
    </row>
    <row r="74" spans="1:20" ht="16.5" customHeight="1">
      <c r="A74" s="42"/>
      <c r="B74" s="41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4"/>
      <c r="N74" s="44"/>
      <c r="O74" s="3"/>
      <c r="P74" s="6"/>
      <c r="Q74" s="6"/>
      <c r="R74" s="6"/>
      <c r="S74" s="6"/>
      <c r="T74" s="6"/>
    </row>
    <row r="75" spans="1:20" ht="16.5" customHeight="1">
      <c r="A75" s="42"/>
      <c r="B75" s="41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4"/>
      <c r="N75" s="44"/>
      <c r="O75" s="3"/>
      <c r="P75" s="6"/>
      <c r="Q75" s="6"/>
      <c r="R75" s="6"/>
      <c r="S75" s="6"/>
      <c r="T75" s="6"/>
    </row>
    <row r="76" spans="1:20" ht="16.5" customHeight="1">
      <c r="A76" s="42"/>
      <c r="B76" s="41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4"/>
      <c r="N76" s="44"/>
      <c r="O76" s="3"/>
      <c r="P76" s="6"/>
      <c r="Q76" s="6"/>
      <c r="R76" s="6"/>
      <c r="S76" s="6"/>
      <c r="T76" s="6"/>
    </row>
    <row r="77" spans="1:20" ht="16.5" customHeight="1">
      <c r="A77" s="42"/>
      <c r="B77" s="41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"/>
      <c r="N77" s="44"/>
      <c r="O77" s="3"/>
      <c r="P77" s="6"/>
      <c r="Q77" s="6"/>
      <c r="R77" s="6"/>
      <c r="S77" s="6"/>
      <c r="T77" s="6"/>
    </row>
    <row r="78" spans="1:20" ht="16.5" customHeight="1">
      <c r="A78" s="42"/>
      <c r="B78" s="41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"/>
      <c r="N78" s="44"/>
      <c r="O78" s="3"/>
      <c r="P78" s="6"/>
      <c r="Q78" s="6"/>
      <c r="R78" s="6"/>
      <c r="S78" s="6"/>
      <c r="T78" s="6"/>
    </row>
    <row r="79" spans="1:20" ht="16.5" customHeight="1">
      <c r="A79" s="42"/>
      <c r="B79" s="41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"/>
      <c r="N79" s="44"/>
      <c r="O79" s="3"/>
      <c r="P79" s="6"/>
      <c r="Q79" s="6"/>
      <c r="R79" s="6"/>
      <c r="S79" s="6"/>
      <c r="T79" s="6"/>
    </row>
    <row r="80" spans="1:20" ht="16.5" customHeight="1">
      <c r="A80" s="42"/>
      <c r="B80" s="41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"/>
      <c r="N80" s="44"/>
      <c r="O80" s="3"/>
      <c r="P80" s="6"/>
      <c r="Q80" s="6"/>
      <c r="R80" s="6"/>
      <c r="S80" s="6"/>
      <c r="T80" s="6"/>
    </row>
    <row r="81" spans="1:20" ht="16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  <c r="N81" s="44"/>
      <c r="O81" s="3"/>
      <c r="P81" s="6"/>
      <c r="Q81" s="6"/>
      <c r="R81" s="6"/>
      <c r="S81" s="6"/>
      <c r="T81" s="6"/>
    </row>
    <row r="82" spans="1:20" ht="16.5" customHeight="1">
      <c r="A82" s="42"/>
      <c r="B82" s="41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4"/>
      <c r="N82" s="44"/>
      <c r="O82" s="3"/>
      <c r="P82" s="6"/>
      <c r="Q82" s="6"/>
      <c r="R82" s="6"/>
      <c r="S82" s="6"/>
      <c r="T82" s="6"/>
    </row>
    <row r="83" spans="1:20" ht="16.5" customHeight="1">
      <c r="A83" s="42"/>
      <c r="B83" s="41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4"/>
      <c r="N83" s="44"/>
      <c r="O83" s="3"/>
      <c r="P83" s="6"/>
      <c r="Q83" s="6"/>
      <c r="R83" s="6"/>
      <c r="S83" s="6"/>
      <c r="T83" s="6"/>
    </row>
    <row r="84" spans="1:20" ht="16.5" customHeight="1">
      <c r="A84" s="42"/>
      <c r="B84" s="41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45"/>
      <c r="N84" s="44"/>
      <c r="O84" s="3"/>
      <c r="P84" s="6"/>
      <c r="Q84" s="6"/>
      <c r="R84" s="6"/>
      <c r="S84" s="6"/>
      <c r="T84" s="6"/>
    </row>
    <row r="85" spans="1:20" ht="16.5" customHeight="1">
      <c r="A85" s="42"/>
      <c r="B85" s="41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45"/>
      <c r="N85" s="44"/>
      <c r="O85" s="3"/>
      <c r="P85" s="6"/>
      <c r="Q85" s="6"/>
      <c r="R85" s="6"/>
      <c r="S85" s="6"/>
      <c r="T85" s="6"/>
    </row>
    <row r="86" spans="1:20" ht="16.5" customHeight="1">
      <c r="A86" s="42"/>
      <c r="B86" s="41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45"/>
      <c r="N86" s="44"/>
      <c r="O86" s="3"/>
      <c r="P86" s="6"/>
      <c r="Q86" s="6"/>
      <c r="R86" s="6"/>
      <c r="S86" s="6"/>
      <c r="T86" s="6"/>
    </row>
    <row r="87" spans="1:20" ht="16.5" customHeight="1">
      <c r="A87" s="42"/>
      <c r="B87" s="41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45"/>
      <c r="N87" s="44"/>
      <c r="O87" s="3"/>
      <c r="P87" s="6"/>
      <c r="Q87" s="6"/>
      <c r="R87" s="6"/>
      <c r="S87" s="6"/>
      <c r="T87" s="6"/>
    </row>
    <row r="88" spans="1:20" ht="16.5" customHeight="1">
      <c r="A88" s="42"/>
      <c r="B88" s="41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45"/>
      <c r="N88" s="44"/>
      <c r="O88" s="3"/>
      <c r="P88" s="6"/>
      <c r="Q88" s="6"/>
      <c r="R88" s="6"/>
      <c r="S88" s="6"/>
      <c r="T88" s="6"/>
    </row>
    <row r="89" spans="1:20" ht="16.5" customHeight="1">
      <c r="A89" s="42"/>
      <c r="B89" s="41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45"/>
      <c r="N89" s="44"/>
      <c r="O89" s="3"/>
      <c r="P89" s="6"/>
      <c r="Q89" s="6"/>
      <c r="R89" s="6"/>
      <c r="S89" s="6"/>
      <c r="T89" s="6"/>
    </row>
    <row r="90" spans="1:20" ht="16.5" customHeight="1">
      <c r="A90" s="42"/>
      <c r="B90" s="41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45"/>
      <c r="N90" s="44"/>
      <c r="O90" s="3"/>
      <c r="P90" s="6"/>
      <c r="Q90" s="6"/>
      <c r="R90" s="6"/>
      <c r="S90" s="6"/>
      <c r="T90" s="6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5"/>
      <c r="N91" s="44"/>
      <c r="O91" s="3"/>
      <c r="P91" s="6"/>
      <c r="Q91" s="6"/>
      <c r="R91" s="6"/>
      <c r="S91" s="6"/>
      <c r="T91" s="6"/>
    </row>
    <row r="92" spans="1:20" ht="16.5" customHeight="1">
      <c r="A92" s="42"/>
      <c r="B92" s="41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45"/>
      <c r="N92" s="44"/>
      <c r="O92" s="3"/>
      <c r="P92" s="6"/>
      <c r="Q92" s="6"/>
      <c r="R92" s="6"/>
      <c r="S92" s="6"/>
      <c r="T92" s="6"/>
    </row>
    <row r="93" spans="1:20" ht="16.5" customHeight="1">
      <c r="A93" s="42"/>
      <c r="B93" s="41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45"/>
      <c r="N93" s="44"/>
      <c r="O93" s="3"/>
      <c r="P93" s="6"/>
      <c r="Q93" s="6"/>
      <c r="R93" s="6"/>
      <c r="S93" s="6"/>
      <c r="T93" s="6"/>
    </row>
    <row r="94" spans="1:20" ht="16.5" customHeight="1">
      <c r="A94" s="42"/>
      <c r="B94" s="41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45"/>
      <c r="N94" s="44"/>
      <c r="O94" s="3"/>
      <c r="P94" s="6"/>
      <c r="Q94" s="6"/>
      <c r="R94" s="6"/>
      <c r="S94" s="6"/>
      <c r="T94" s="6"/>
    </row>
    <row r="95" spans="1:20" ht="16.5" customHeight="1">
      <c r="A95" s="42"/>
      <c r="B95" s="41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45"/>
      <c r="N95" s="44"/>
      <c r="O95" s="3"/>
      <c r="P95" s="6"/>
      <c r="Q95" s="6"/>
      <c r="R95" s="6"/>
      <c r="S95" s="6"/>
      <c r="T95" s="6"/>
    </row>
    <row r="96" spans="1:20" ht="16.5" customHeight="1">
      <c r="A96" s="42"/>
      <c r="B96" s="41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45"/>
      <c r="N96" s="44"/>
      <c r="O96" s="3"/>
      <c r="P96" s="6"/>
      <c r="Q96" s="6"/>
      <c r="R96" s="6"/>
      <c r="S96" s="6"/>
      <c r="T96" s="6"/>
    </row>
    <row r="97" spans="1:20" ht="16.5" customHeight="1">
      <c r="A97" s="42"/>
      <c r="B97" s="41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45"/>
      <c r="N97" s="44"/>
      <c r="O97" s="3"/>
      <c r="P97" s="6"/>
      <c r="Q97" s="6"/>
      <c r="R97" s="6"/>
      <c r="S97" s="6"/>
      <c r="T97" s="6"/>
    </row>
    <row r="98" spans="1:20" ht="16.5" customHeight="1">
      <c r="A98" s="42"/>
      <c r="B98" s="41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45"/>
      <c r="N98" s="44"/>
      <c r="O98" s="3"/>
      <c r="P98" s="6"/>
      <c r="Q98" s="6"/>
      <c r="R98" s="6"/>
      <c r="S98" s="6"/>
      <c r="T98" s="6"/>
    </row>
    <row r="99" spans="1:20" ht="16.5" customHeight="1">
      <c r="A99" s="42"/>
      <c r="B99" s="41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45"/>
      <c r="N99" s="44"/>
      <c r="O99" s="3"/>
      <c r="P99" s="6"/>
      <c r="Q99" s="6"/>
      <c r="R99" s="6"/>
      <c r="S99" s="6"/>
      <c r="T99" s="6"/>
    </row>
    <row r="100" spans="1:20" ht="16.5" customHeight="1">
      <c r="A100" s="42"/>
      <c r="B100" s="41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45"/>
      <c r="N100" s="44"/>
      <c r="O100" s="3"/>
      <c r="P100" s="6"/>
      <c r="Q100" s="6"/>
      <c r="R100" s="6"/>
      <c r="S100" s="6"/>
      <c r="T100" s="6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5"/>
      <c r="N101" s="44"/>
      <c r="O101" s="3"/>
      <c r="P101" s="6"/>
      <c r="Q101" s="6"/>
      <c r="R101" s="6"/>
      <c r="S101" s="6"/>
      <c r="T101" s="6"/>
    </row>
    <row r="102" spans="1:20" ht="16.5" customHeight="1">
      <c r="A102" s="42"/>
      <c r="B102" s="41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45"/>
      <c r="N102" s="44"/>
      <c r="O102" s="3"/>
      <c r="P102" s="6"/>
      <c r="Q102" s="6"/>
      <c r="R102" s="6"/>
      <c r="S102" s="6"/>
      <c r="T102" s="6"/>
    </row>
    <row r="103" spans="1:20" ht="16.5" customHeight="1">
      <c r="A103" s="42"/>
      <c r="B103" s="41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45"/>
      <c r="N103" s="44"/>
      <c r="O103" s="3"/>
      <c r="P103" s="6"/>
      <c r="Q103" s="6"/>
      <c r="R103" s="6"/>
      <c r="S103" s="6"/>
      <c r="T103" s="6"/>
    </row>
    <row r="104" spans="1:20" ht="16.5" customHeight="1">
      <c r="A104" s="42"/>
      <c r="B104" s="41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45"/>
      <c r="N104" s="44"/>
      <c r="O104" s="3"/>
      <c r="P104" s="6"/>
      <c r="Q104" s="6"/>
      <c r="R104" s="6"/>
      <c r="S104" s="6"/>
      <c r="T104" s="6"/>
    </row>
    <row r="105" spans="1:20" ht="16.5" customHeight="1">
      <c r="A105" s="42"/>
      <c r="B105" s="41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45"/>
      <c r="N105" s="44"/>
      <c r="O105" s="3"/>
      <c r="P105" s="6"/>
      <c r="Q105" s="6"/>
      <c r="R105" s="6"/>
      <c r="S105" s="6"/>
      <c r="T105" s="6"/>
    </row>
    <row r="106" spans="1:20" ht="16.5" customHeight="1">
      <c r="A106" s="42"/>
      <c r="B106" s="41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45"/>
      <c r="N106" s="44"/>
      <c r="O106" s="3"/>
      <c r="P106" s="6"/>
      <c r="Q106" s="6"/>
      <c r="R106" s="6"/>
      <c r="S106" s="6"/>
      <c r="T106" s="6"/>
    </row>
    <row r="107" spans="1:20" ht="16.5" customHeight="1">
      <c r="A107" s="42"/>
      <c r="B107" s="41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45"/>
      <c r="N107" s="44"/>
      <c r="O107" s="3"/>
      <c r="P107" s="6"/>
      <c r="Q107" s="6"/>
      <c r="R107" s="6"/>
      <c r="S107" s="6"/>
      <c r="T107" s="6"/>
    </row>
    <row r="108" spans="1:15" ht="16.5" customHeight="1">
      <c r="A108" s="42"/>
      <c r="B108" s="41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45"/>
      <c r="N108" s="46"/>
      <c r="O108" s="47"/>
    </row>
    <row r="109" spans="1:15" ht="16.5" customHeight="1">
      <c r="A109" s="42"/>
      <c r="B109" s="41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45"/>
      <c r="N109" s="46"/>
      <c r="O109" s="47"/>
    </row>
    <row r="110" spans="1:15" ht="16.5" customHeight="1">
      <c r="A110" s="42"/>
      <c r="B110" s="41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45"/>
      <c r="N110" s="46"/>
      <c r="O110" s="47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5"/>
      <c r="N111" s="46"/>
      <c r="O111" s="47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5"/>
      <c r="N112" s="46"/>
      <c r="O112" s="47"/>
    </row>
    <row r="113" spans="1:14" ht="24.7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5"/>
      <c r="N113" s="49"/>
    </row>
    <row r="114" spans="1:14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5"/>
      <c r="N114" s="49"/>
    </row>
    <row r="115" spans="1:14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5"/>
      <c r="N115" s="49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5"/>
      <c r="N116" s="49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45"/>
      <c r="N117" s="49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46"/>
      <c r="N118" s="49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46"/>
      <c r="N119" s="49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46"/>
      <c r="N120" s="49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46"/>
      <c r="N121" s="49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46"/>
      <c r="N122" s="49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46"/>
      <c r="N123" s="49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46"/>
      <c r="N124" s="49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46"/>
      <c r="N125" s="49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6"/>
      <c r="N126" s="49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46"/>
      <c r="N127" s="49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46"/>
      <c r="N128" s="49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49"/>
      <c r="N129" s="49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49"/>
      <c r="N130" s="49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49"/>
      <c r="N131" s="49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49"/>
      <c r="N132" s="49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49"/>
      <c r="N133" s="49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49"/>
      <c r="N134" s="49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49"/>
      <c r="N135" s="49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9"/>
      <c r="N136" s="49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49"/>
      <c r="N137" s="49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49"/>
      <c r="N138" s="49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49"/>
      <c r="N139" s="49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49"/>
      <c r="N140" s="49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49"/>
      <c r="N141" s="49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49"/>
      <c r="N142" s="49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49"/>
      <c r="N143" s="49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49"/>
      <c r="N144" s="49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49"/>
      <c r="N145" s="49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9"/>
      <c r="N146" s="49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49"/>
      <c r="N147" s="49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49"/>
      <c r="N148" s="49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49"/>
      <c r="N149" s="49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49"/>
      <c r="N150" s="49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49"/>
      <c r="N151" s="49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49"/>
      <c r="N152" s="49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49"/>
      <c r="N153" s="49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49"/>
      <c r="N154" s="49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49"/>
      <c r="N155" s="49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9"/>
      <c r="N156" s="49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49"/>
      <c r="N157" s="49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49"/>
      <c r="N158" s="49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49"/>
      <c r="N159" s="49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49"/>
      <c r="N160" s="49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49"/>
      <c r="N161" s="49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49"/>
      <c r="N162" s="49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49"/>
      <c r="N163" s="49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49"/>
      <c r="N164" s="49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49"/>
      <c r="N165" s="49"/>
    </row>
    <row r="166" spans="1:14" ht="16.5" customHeight="1">
      <c r="A166" s="42"/>
      <c r="B166" s="41"/>
      <c r="C166" s="41"/>
      <c r="D166" s="42"/>
      <c r="E166" s="41"/>
      <c r="F166" s="41"/>
      <c r="G166" s="42"/>
      <c r="H166" s="41"/>
      <c r="I166" s="41"/>
      <c r="J166" s="42"/>
      <c r="K166" s="41"/>
      <c r="L166" s="41"/>
      <c r="M166" s="49"/>
      <c r="N166" s="49"/>
    </row>
    <row r="167" spans="1:14" ht="16.5" customHeight="1">
      <c r="A167" s="42"/>
      <c r="B167" s="41"/>
      <c r="C167" s="41"/>
      <c r="D167" s="42"/>
      <c r="E167" s="41"/>
      <c r="F167" s="41"/>
      <c r="G167" s="42"/>
      <c r="H167" s="41"/>
      <c r="I167" s="41"/>
      <c r="J167" s="42"/>
      <c r="K167" s="41"/>
      <c r="L167" s="41"/>
      <c r="M167" s="49"/>
      <c r="N167" s="49"/>
    </row>
    <row r="168" spans="1:14" ht="15.75" customHeight="1">
      <c r="A168" s="42"/>
      <c r="B168" s="41"/>
      <c r="C168" s="41"/>
      <c r="D168" s="42"/>
      <c r="E168" s="41"/>
      <c r="F168" s="41"/>
      <c r="G168" s="42"/>
      <c r="H168" s="41"/>
      <c r="I168" s="41"/>
      <c r="J168" s="42"/>
      <c r="K168" s="41"/>
      <c r="L168" s="41"/>
      <c r="M168" s="49"/>
      <c r="N168" s="49"/>
    </row>
    <row r="169" spans="1:14" ht="15.75" customHeight="1">
      <c r="A169" s="42"/>
      <c r="B169" s="41"/>
      <c r="C169" s="41"/>
      <c r="D169" s="42"/>
      <c r="E169" s="41"/>
      <c r="F169" s="41"/>
      <c r="G169" s="42"/>
      <c r="H169" s="41"/>
      <c r="I169" s="41"/>
      <c r="J169" s="42"/>
      <c r="K169" s="41"/>
      <c r="L169" s="41"/>
      <c r="M169" s="49"/>
      <c r="N169" s="49"/>
    </row>
    <row r="170" spans="1:14" ht="15.75" customHeight="1">
      <c r="A170" s="50"/>
      <c r="B170" s="50"/>
      <c r="C170" s="50"/>
      <c r="D170" s="50"/>
      <c r="E170" s="50"/>
      <c r="F170" s="50"/>
      <c r="G170" s="50"/>
      <c r="H170" s="50"/>
      <c r="I170" s="51"/>
      <c r="J170" s="51"/>
      <c r="K170" s="51"/>
      <c r="L170" s="51"/>
      <c r="M170" s="49"/>
      <c r="N170" s="49"/>
    </row>
    <row r="171" spans="1:14" ht="15.75" customHeight="1">
      <c r="A171" s="50"/>
      <c r="B171" s="50"/>
      <c r="C171" s="50"/>
      <c r="D171" s="50"/>
      <c r="E171" s="50"/>
      <c r="F171" s="50"/>
      <c r="G171" s="50"/>
      <c r="H171" s="50"/>
      <c r="I171" s="51"/>
      <c r="J171" s="51"/>
      <c r="K171" s="51"/>
      <c r="L171" s="51"/>
      <c r="M171" s="49"/>
      <c r="N171" s="49"/>
    </row>
    <row r="172" spans="1:14" ht="22.5" customHeight="1">
      <c r="A172" s="50"/>
      <c r="B172" s="50"/>
      <c r="C172" s="50"/>
      <c r="D172" s="50"/>
      <c r="E172" s="50"/>
      <c r="F172" s="50"/>
      <c r="G172" s="50"/>
      <c r="H172" s="50"/>
      <c r="I172" s="51"/>
      <c r="J172" s="51"/>
      <c r="K172" s="51"/>
      <c r="L172" s="51"/>
      <c r="M172" s="49"/>
      <c r="N172" s="49"/>
    </row>
    <row r="173" spans="1:14" ht="22.5" customHeight="1">
      <c r="A173" s="50"/>
      <c r="B173" s="50"/>
      <c r="C173" s="50"/>
      <c r="D173" s="50"/>
      <c r="E173" s="50"/>
      <c r="F173" s="50"/>
      <c r="G173" s="50"/>
      <c r="H173" s="50"/>
      <c r="I173" s="51"/>
      <c r="J173" s="51"/>
      <c r="K173" s="51"/>
      <c r="L173" s="51"/>
      <c r="M173" s="49"/>
      <c r="N173" s="49"/>
    </row>
    <row r="174" spans="1:14" ht="22.5" customHeight="1">
      <c r="A174" s="52"/>
      <c r="B174" s="50"/>
      <c r="C174" s="50"/>
      <c r="D174" s="50"/>
      <c r="E174" s="50"/>
      <c r="F174" s="50"/>
      <c r="G174" s="50"/>
      <c r="H174" s="50"/>
      <c r="I174" s="51"/>
      <c r="J174" s="51"/>
      <c r="K174" s="51"/>
      <c r="L174" s="51"/>
      <c r="M174" s="49"/>
      <c r="N174" s="49"/>
    </row>
    <row r="175" spans="1:14" ht="22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9"/>
      <c r="N175" s="49"/>
    </row>
    <row r="176" spans="1:14" ht="22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9"/>
      <c r="N176" s="49"/>
    </row>
    <row r="177" spans="1:14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9"/>
      <c r="N177" s="49"/>
    </row>
    <row r="178" spans="1:14" ht="15.7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49"/>
      <c r="N178" s="49"/>
    </row>
    <row r="179" spans="1:14" ht="15.7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49"/>
      <c r="N179" s="49"/>
    </row>
    <row r="180" spans="1:14" ht="15.7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49"/>
      <c r="N180" s="49"/>
    </row>
    <row r="181" spans="1:14" ht="15.75" customHeight="1">
      <c r="A181" s="42"/>
      <c r="B181" s="41"/>
      <c r="C181" s="41"/>
      <c r="D181" s="42"/>
      <c r="E181" s="41"/>
      <c r="F181" s="41"/>
      <c r="G181" s="42"/>
      <c r="H181" s="41"/>
      <c r="I181" s="41"/>
      <c r="J181" s="42"/>
      <c r="K181" s="41"/>
      <c r="L181" s="41"/>
      <c r="M181" s="49"/>
      <c r="N181" s="49"/>
    </row>
    <row r="182" spans="1:14" ht="15.7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1"/>
      <c r="K182" s="41"/>
      <c r="L182" s="41"/>
      <c r="M182" s="49"/>
      <c r="N182" s="49"/>
    </row>
    <row r="183" spans="1:14" ht="15.7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49"/>
      <c r="N183" s="49"/>
    </row>
    <row r="184" spans="1:14" ht="15.7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49"/>
      <c r="N184" s="49"/>
    </row>
    <row r="185" spans="1:14" ht="15.7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49"/>
      <c r="N185" s="49"/>
    </row>
    <row r="186" spans="1:14" ht="15.7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49"/>
      <c r="N186" s="49"/>
    </row>
    <row r="187" spans="1:14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9"/>
      <c r="N187" s="49"/>
    </row>
    <row r="188" spans="1:14" ht="15.7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49"/>
      <c r="N188" s="49"/>
    </row>
    <row r="189" spans="1:14" ht="15.7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49"/>
      <c r="N189" s="49"/>
    </row>
    <row r="190" spans="1:14" ht="15.7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49"/>
      <c r="N190" s="49"/>
    </row>
    <row r="191" spans="1:14" ht="15.75" customHeight="1">
      <c r="A191" s="42"/>
      <c r="B191" s="41"/>
      <c r="C191" s="41"/>
      <c r="D191" s="42"/>
      <c r="E191" s="41"/>
      <c r="F191" s="41"/>
      <c r="G191" s="42"/>
      <c r="H191" s="41"/>
      <c r="I191" s="41"/>
      <c r="J191" s="42"/>
      <c r="K191" s="41"/>
      <c r="L191" s="41"/>
      <c r="M191" s="49"/>
      <c r="N191" s="49"/>
    </row>
    <row r="192" spans="1:14" ht="15.7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49"/>
      <c r="N192" s="49"/>
    </row>
    <row r="193" spans="1:14" ht="15.7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49"/>
      <c r="N193" s="49"/>
    </row>
    <row r="194" spans="1:14" ht="15.7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49"/>
      <c r="N194" s="49"/>
    </row>
    <row r="195" spans="1:14" ht="15.7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49"/>
      <c r="N195" s="49"/>
    </row>
    <row r="196" spans="1:14" ht="15.7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49"/>
      <c r="N196" s="49"/>
    </row>
    <row r="197" spans="1:14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9"/>
      <c r="N197" s="49"/>
    </row>
    <row r="198" spans="1:14" ht="15.7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49"/>
      <c r="N198" s="49"/>
    </row>
    <row r="199" spans="1:14" ht="15.7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49"/>
      <c r="N199" s="49"/>
    </row>
    <row r="200" spans="1:14" ht="15.7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49"/>
      <c r="N200" s="49"/>
    </row>
    <row r="201" spans="1:14" ht="15.75" customHeight="1">
      <c r="A201" s="42"/>
      <c r="B201" s="41"/>
      <c r="C201" s="41"/>
      <c r="D201" s="42"/>
      <c r="E201" s="41"/>
      <c r="F201" s="41"/>
      <c r="G201" s="42"/>
      <c r="H201" s="41"/>
      <c r="I201" s="41"/>
      <c r="J201" s="42"/>
      <c r="K201" s="41"/>
      <c r="L201" s="41"/>
      <c r="M201" s="49"/>
      <c r="N201" s="49"/>
    </row>
    <row r="202" spans="1:14" ht="15.7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49"/>
      <c r="N202" s="49"/>
    </row>
    <row r="203" spans="1:14" ht="15.7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49"/>
      <c r="N203" s="49"/>
    </row>
    <row r="204" spans="1:14" ht="15.7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49"/>
      <c r="N204" s="49"/>
    </row>
    <row r="205" spans="1:14" ht="15.7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49"/>
      <c r="N205" s="49"/>
    </row>
    <row r="206" spans="1:14" ht="15.7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49"/>
      <c r="N206" s="49"/>
    </row>
    <row r="207" spans="1:14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9"/>
      <c r="N207" s="49"/>
    </row>
    <row r="208" spans="1:14" ht="15.7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49"/>
      <c r="N208" s="49"/>
    </row>
    <row r="209" spans="1:14" ht="15.7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49"/>
      <c r="N209" s="49"/>
    </row>
    <row r="210" spans="1:14" ht="15.7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49"/>
      <c r="N210" s="49"/>
    </row>
    <row r="211" spans="1:14" ht="15.75" customHeight="1">
      <c r="A211" s="42"/>
      <c r="B211" s="41"/>
      <c r="C211" s="41"/>
      <c r="D211" s="42"/>
      <c r="E211" s="41"/>
      <c r="F211" s="41"/>
      <c r="G211" s="42"/>
      <c r="H211" s="41"/>
      <c r="I211" s="41"/>
      <c r="J211" s="42"/>
      <c r="K211" s="41"/>
      <c r="L211" s="41"/>
      <c r="M211" s="49"/>
      <c r="N211" s="49"/>
    </row>
    <row r="212" spans="1:14" ht="15.7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49"/>
      <c r="N212" s="49"/>
    </row>
    <row r="213" spans="1:14" ht="15.7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49"/>
      <c r="N213" s="49"/>
    </row>
    <row r="214" spans="1:14" ht="15.7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49"/>
      <c r="N214" s="49"/>
    </row>
    <row r="215" spans="1:14" ht="15.7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49"/>
      <c r="N215" s="49"/>
    </row>
    <row r="216" spans="1:14" ht="15.7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49"/>
      <c r="N216" s="49"/>
    </row>
    <row r="217" spans="1:14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9"/>
      <c r="N217" s="49"/>
    </row>
    <row r="218" spans="1:14" ht="15.7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49"/>
      <c r="N218" s="49"/>
    </row>
    <row r="219" spans="1:14" ht="15.7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49"/>
      <c r="N219" s="49"/>
    </row>
    <row r="220" spans="1:14" ht="15.7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49"/>
      <c r="N220" s="49"/>
    </row>
    <row r="221" spans="1:14" ht="15.75" customHeight="1">
      <c r="A221" s="42"/>
      <c r="B221" s="41"/>
      <c r="C221" s="41"/>
      <c r="D221" s="42"/>
      <c r="E221" s="41"/>
      <c r="F221" s="41"/>
      <c r="G221" s="42"/>
      <c r="H221" s="41"/>
      <c r="I221" s="41"/>
      <c r="J221" s="42"/>
      <c r="K221" s="41"/>
      <c r="L221" s="41"/>
      <c r="M221" s="49"/>
      <c r="N221" s="49"/>
    </row>
    <row r="222" spans="1:14" ht="15.75" customHeight="1">
      <c r="A222" s="42"/>
      <c r="B222" s="41"/>
      <c r="C222" s="41"/>
      <c r="D222" s="42"/>
      <c r="E222" s="41"/>
      <c r="F222" s="41"/>
      <c r="G222" s="42"/>
      <c r="H222" s="41"/>
      <c r="I222" s="41"/>
      <c r="J222" s="42"/>
      <c r="K222" s="41"/>
      <c r="L222" s="41"/>
      <c r="M222" s="49"/>
      <c r="N222" s="49"/>
    </row>
    <row r="223" spans="1:14" ht="15.75" customHeight="1">
      <c r="A223" s="42"/>
      <c r="B223" s="41"/>
      <c r="C223" s="41"/>
      <c r="D223" s="42"/>
      <c r="E223" s="41"/>
      <c r="F223" s="41"/>
      <c r="G223" s="42"/>
      <c r="H223" s="41"/>
      <c r="I223" s="41"/>
      <c r="J223" s="42"/>
      <c r="K223" s="41"/>
      <c r="L223" s="41"/>
      <c r="M223" s="49"/>
      <c r="N223" s="49"/>
    </row>
    <row r="224" spans="1:14" ht="15.75" customHeight="1">
      <c r="A224" s="42"/>
      <c r="B224" s="41"/>
      <c r="C224" s="41"/>
      <c r="D224" s="42"/>
      <c r="E224" s="41"/>
      <c r="F224" s="41"/>
      <c r="G224" s="42"/>
      <c r="H224" s="41"/>
      <c r="I224" s="41"/>
      <c r="J224" s="42"/>
      <c r="K224" s="41"/>
      <c r="L224" s="41"/>
      <c r="M224" s="49"/>
      <c r="N224" s="49"/>
    </row>
    <row r="225" spans="1:14" ht="15.75" customHeight="1">
      <c r="A225" s="42"/>
      <c r="B225" s="41"/>
      <c r="C225" s="41"/>
      <c r="D225" s="42"/>
      <c r="E225" s="41"/>
      <c r="F225" s="41"/>
      <c r="G225" s="42"/>
      <c r="H225" s="41"/>
      <c r="I225" s="41"/>
      <c r="J225" s="42"/>
      <c r="K225" s="41"/>
      <c r="L225" s="41"/>
      <c r="M225" s="49"/>
      <c r="N225" s="49"/>
    </row>
    <row r="226" spans="1:14" ht="15.75" customHeight="1">
      <c r="A226" s="42"/>
      <c r="B226" s="41"/>
      <c r="C226" s="41"/>
      <c r="D226" s="42"/>
      <c r="E226" s="41"/>
      <c r="F226" s="41"/>
      <c r="G226" s="42"/>
      <c r="H226" s="41"/>
      <c r="I226" s="41"/>
      <c r="J226" s="42"/>
      <c r="K226" s="41"/>
      <c r="L226" s="41"/>
      <c r="M226" s="49"/>
      <c r="N226" s="49"/>
    </row>
    <row r="227" spans="1:14" ht="15.75" customHeight="1">
      <c r="A227" s="50"/>
      <c r="B227" s="50"/>
      <c r="C227" s="50"/>
      <c r="D227" s="50"/>
      <c r="E227" s="50"/>
      <c r="F227" s="50"/>
      <c r="G227" s="50"/>
      <c r="H227" s="50"/>
      <c r="I227" s="51"/>
      <c r="J227" s="51"/>
      <c r="K227" s="51"/>
      <c r="L227" s="51"/>
      <c r="M227" s="49"/>
      <c r="N227" s="49"/>
    </row>
    <row r="228" spans="1:14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4" ht="19.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319" ht="19.5">
      <c r="C319" s="53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1">
      <selection activeCell="O16" sqref="O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6"/>
      <c r="R5" s="6"/>
      <c r="S5" s="6"/>
      <c r="T5" s="6"/>
    </row>
    <row r="6" spans="1:20" ht="16.5" customHeight="1">
      <c r="A6" s="11">
        <v>216.8</v>
      </c>
      <c r="B6" s="12">
        <f>A6-P1</f>
        <v>-0.0549999999999784</v>
      </c>
      <c r="C6" s="13">
        <v>0</v>
      </c>
      <c r="D6" s="11">
        <f>+A55+0.01</f>
        <v>217.29999999999956</v>
      </c>
      <c r="E6" s="12">
        <f>B55+0.01</f>
        <v>0.4450000000000219</v>
      </c>
      <c r="F6" s="13">
        <f>+C55+$N$10/10</f>
        <v>48.49999999999996</v>
      </c>
      <c r="G6" s="11">
        <f>+D55+0.01</f>
        <v>217.7999999999991</v>
      </c>
      <c r="H6" s="12">
        <f>E55+0.01</f>
        <v>0.9450000000000223</v>
      </c>
      <c r="I6" s="14"/>
      <c r="J6" s="11">
        <f>+G55+0.01</f>
        <v>218.29999999999865</v>
      </c>
      <c r="K6" s="12">
        <f>H55+0.01</f>
        <v>1.4450000000000227</v>
      </c>
      <c r="L6" s="13"/>
      <c r="M6" s="15">
        <v>216.8</v>
      </c>
      <c r="N6" s="16">
        <v>1.3</v>
      </c>
      <c r="O6" s="3"/>
      <c r="P6" s="17">
        <v>0</v>
      </c>
      <c r="Q6" s="6"/>
      <c r="R6" s="18"/>
      <c r="S6" s="6"/>
      <c r="T6" s="6"/>
    </row>
    <row r="7" spans="1:20" ht="16.5" customHeight="1">
      <c r="A7" s="19">
        <f aca="true" t="shared" si="0" ref="A7:A38">+A6+0.01</f>
        <v>216.81</v>
      </c>
      <c r="B7" s="20">
        <f aca="true" t="shared" si="1" ref="B7:B38">B6+0.01</f>
        <v>-0.0449999999999784</v>
      </c>
      <c r="C7" s="21">
        <f aca="true" t="shared" si="2" ref="C7:C16">+C6+$N$6/10</f>
        <v>0.13</v>
      </c>
      <c r="D7" s="19">
        <f aca="true" t="shared" si="3" ref="D7:D38">+D6+0.01</f>
        <v>217.30999999999955</v>
      </c>
      <c r="E7" s="20">
        <f aca="true" t="shared" si="4" ref="E7:E38">E6+0.01</f>
        <v>0.4550000000000219</v>
      </c>
      <c r="F7" s="22">
        <f aca="true" t="shared" si="5" ref="F7:F16">+F6+$N$11/10</f>
        <v>50.19999999999996</v>
      </c>
      <c r="G7" s="19">
        <f aca="true" t="shared" si="6" ref="G7:G38">+G6+0.01</f>
        <v>217.8099999999991</v>
      </c>
      <c r="H7" s="20">
        <f aca="true" t="shared" si="7" ref="H7:H38">H6+0.01</f>
        <v>0.9550000000000223</v>
      </c>
      <c r="I7" s="22"/>
      <c r="J7" s="19">
        <f aca="true" t="shared" si="8" ref="J7:J38">+J6+0.01</f>
        <v>218.30999999999864</v>
      </c>
      <c r="K7" s="20">
        <f aca="true" t="shared" si="9" ref="K7:K38">K6+0.01</f>
        <v>1.4550000000000227</v>
      </c>
      <c r="L7" s="22"/>
      <c r="M7" s="15">
        <f aca="true" t="shared" si="10" ref="M7:M20">M6+0.1</f>
        <v>216.9</v>
      </c>
      <c r="N7" s="16">
        <v>6.7</v>
      </c>
      <c r="O7" s="3"/>
      <c r="P7" s="17">
        <f aca="true" t="shared" si="11" ref="P7:P20">N6+P6</f>
        <v>1.3</v>
      </c>
      <c r="Q7" s="6"/>
      <c r="R7" s="6"/>
      <c r="S7" s="6"/>
      <c r="T7" s="6"/>
    </row>
    <row r="8" spans="1:20" ht="16.5" customHeight="1">
      <c r="A8" s="19">
        <f t="shared" si="0"/>
        <v>216.82</v>
      </c>
      <c r="B8" s="20">
        <f t="shared" si="1"/>
        <v>-0.034999999999978396</v>
      </c>
      <c r="C8" s="21">
        <f t="shared" si="2"/>
        <v>0.26</v>
      </c>
      <c r="D8" s="19">
        <f t="shared" si="3"/>
        <v>217.31999999999954</v>
      </c>
      <c r="E8" s="20">
        <f t="shared" si="4"/>
        <v>0.4650000000000219</v>
      </c>
      <c r="F8" s="22">
        <f t="shared" si="5"/>
        <v>51.89999999999996</v>
      </c>
      <c r="G8" s="19">
        <f t="shared" si="6"/>
        <v>217.81999999999908</v>
      </c>
      <c r="H8" s="20">
        <f t="shared" si="7"/>
        <v>0.9650000000000223</v>
      </c>
      <c r="I8" s="22"/>
      <c r="J8" s="19">
        <f t="shared" si="8"/>
        <v>218.31999999999863</v>
      </c>
      <c r="K8" s="20">
        <f t="shared" si="9"/>
        <v>1.4650000000000227</v>
      </c>
      <c r="L8" s="22"/>
      <c r="M8" s="15">
        <f t="shared" si="10"/>
        <v>217</v>
      </c>
      <c r="N8" s="16">
        <v>11</v>
      </c>
      <c r="O8" s="3"/>
      <c r="P8" s="17">
        <f t="shared" si="11"/>
        <v>8</v>
      </c>
      <c r="Q8" s="6"/>
      <c r="R8" s="6"/>
      <c r="S8" s="6"/>
      <c r="T8" s="6"/>
    </row>
    <row r="9" spans="1:20" ht="16.5" customHeight="1">
      <c r="A9" s="19">
        <f t="shared" si="0"/>
        <v>216.82999999999998</v>
      </c>
      <c r="B9" s="20">
        <f t="shared" si="1"/>
        <v>-0.024999999999978394</v>
      </c>
      <c r="C9" s="21">
        <f t="shared" si="2"/>
        <v>0.39</v>
      </c>
      <c r="D9" s="19">
        <f t="shared" si="3"/>
        <v>217.32999999999953</v>
      </c>
      <c r="E9" s="20">
        <f t="shared" si="4"/>
        <v>0.4750000000000219</v>
      </c>
      <c r="F9" s="22">
        <f t="shared" si="5"/>
        <v>53.599999999999966</v>
      </c>
      <c r="G9" s="19">
        <f t="shared" si="6"/>
        <v>217.82999999999907</v>
      </c>
      <c r="H9" s="20">
        <f t="shared" si="7"/>
        <v>0.9750000000000223</v>
      </c>
      <c r="I9" s="22"/>
      <c r="J9" s="19">
        <f t="shared" si="8"/>
        <v>218.32999999999862</v>
      </c>
      <c r="K9" s="20">
        <f t="shared" si="9"/>
        <v>1.4750000000000227</v>
      </c>
      <c r="L9" s="22"/>
      <c r="M9" s="15">
        <f t="shared" si="10"/>
        <v>217.1</v>
      </c>
      <c r="N9" s="16">
        <v>14</v>
      </c>
      <c r="O9" s="3"/>
      <c r="P9" s="17">
        <f t="shared" si="11"/>
        <v>19</v>
      </c>
      <c r="Q9" s="6"/>
      <c r="R9" s="6"/>
      <c r="S9" s="6"/>
      <c r="T9" s="6"/>
    </row>
    <row r="10" spans="1:20" ht="16.5" customHeight="1">
      <c r="A10" s="19">
        <f t="shared" si="0"/>
        <v>216.83999999999997</v>
      </c>
      <c r="B10" s="20">
        <f t="shared" si="1"/>
        <v>-0.014999999999978393</v>
      </c>
      <c r="C10" s="21">
        <f t="shared" si="2"/>
        <v>0.52</v>
      </c>
      <c r="D10" s="19">
        <f t="shared" si="3"/>
        <v>217.33999999999952</v>
      </c>
      <c r="E10" s="20">
        <f t="shared" si="4"/>
        <v>0.4850000000000219</v>
      </c>
      <c r="F10" s="22">
        <f t="shared" si="5"/>
        <v>55.29999999999997</v>
      </c>
      <c r="G10" s="19">
        <f t="shared" si="6"/>
        <v>217.83999999999907</v>
      </c>
      <c r="H10" s="20">
        <f t="shared" si="7"/>
        <v>0.9850000000000223</v>
      </c>
      <c r="I10" s="22"/>
      <c r="J10" s="19">
        <f t="shared" si="8"/>
        <v>218.3399999999986</v>
      </c>
      <c r="K10" s="20">
        <f t="shared" si="9"/>
        <v>1.4850000000000227</v>
      </c>
      <c r="L10" s="22"/>
      <c r="M10" s="15">
        <f t="shared" si="10"/>
        <v>217.2</v>
      </c>
      <c r="N10" s="16">
        <v>15.5</v>
      </c>
      <c r="O10" s="3"/>
      <c r="P10" s="17">
        <f t="shared" si="11"/>
        <v>33</v>
      </c>
      <c r="Q10" s="6"/>
      <c r="R10" s="6"/>
      <c r="S10" s="6"/>
      <c r="T10" s="6"/>
    </row>
    <row r="11" spans="1:20" ht="16.5" customHeight="1">
      <c r="A11" s="19">
        <f t="shared" si="0"/>
        <v>216.84999999999997</v>
      </c>
      <c r="B11" s="20">
        <f t="shared" si="1"/>
        <v>-0.004999999999978393</v>
      </c>
      <c r="C11" s="21">
        <f t="shared" si="2"/>
        <v>0.65</v>
      </c>
      <c r="D11" s="19">
        <f t="shared" si="3"/>
        <v>217.3499999999995</v>
      </c>
      <c r="E11" s="20">
        <f t="shared" si="4"/>
        <v>0.4950000000000219</v>
      </c>
      <c r="F11" s="22">
        <f t="shared" si="5"/>
        <v>56.99999999999997</v>
      </c>
      <c r="G11" s="19">
        <f t="shared" si="6"/>
        <v>217.84999999999906</v>
      </c>
      <c r="H11" s="20">
        <f t="shared" si="7"/>
        <v>0.9950000000000223</v>
      </c>
      <c r="I11" s="22"/>
      <c r="J11" s="19">
        <f t="shared" si="8"/>
        <v>218.3499999999986</v>
      </c>
      <c r="K11" s="20">
        <f t="shared" si="9"/>
        <v>1.4950000000000228</v>
      </c>
      <c r="L11" s="22"/>
      <c r="M11" s="15">
        <f t="shared" si="10"/>
        <v>217.29999999999998</v>
      </c>
      <c r="N11" s="16">
        <v>17</v>
      </c>
      <c r="O11" s="3"/>
      <c r="P11" s="17">
        <f t="shared" si="11"/>
        <v>48.5</v>
      </c>
      <c r="Q11" s="6"/>
      <c r="R11" s="6"/>
      <c r="S11" s="6"/>
      <c r="T11" s="6"/>
    </row>
    <row r="12" spans="1:20" ht="16.5" customHeight="1">
      <c r="A12" s="19">
        <f t="shared" si="0"/>
        <v>216.85999999999996</v>
      </c>
      <c r="B12" s="20">
        <f t="shared" si="1"/>
        <v>0.005000000000021607</v>
      </c>
      <c r="C12" s="21">
        <f t="shared" si="2"/>
        <v>0.78</v>
      </c>
      <c r="D12" s="19">
        <f t="shared" si="3"/>
        <v>217.3599999999995</v>
      </c>
      <c r="E12" s="20">
        <f t="shared" si="4"/>
        <v>0.5050000000000219</v>
      </c>
      <c r="F12" s="22">
        <f t="shared" si="5"/>
        <v>58.699999999999974</v>
      </c>
      <c r="G12" s="19">
        <f t="shared" si="6"/>
        <v>217.85999999999905</v>
      </c>
      <c r="H12" s="20">
        <f t="shared" si="7"/>
        <v>1.0050000000000223</v>
      </c>
      <c r="I12" s="22"/>
      <c r="J12" s="19">
        <f t="shared" si="8"/>
        <v>218.3599999999986</v>
      </c>
      <c r="K12" s="20">
        <f t="shared" si="9"/>
        <v>1.5050000000000228</v>
      </c>
      <c r="L12" s="22"/>
      <c r="M12" s="15">
        <f t="shared" si="10"/>
        <v>217.39999999999998</v>
      </c>
      <c r="N12" s="16">
        <v>20</v>
      </c>
      <c r="O12" s="3"/>
      <c r="P12" s="17">
        <f t="shared" si="11"/>
        <v>65.5</v>
      </c>
      <c r="Q12" s="6"/>
      <c r="R12" s="6"/>
      <c r="S12" s="6"/>
      <c r="T12" s="6"/>
    </row>
    <row r="13" spans="1:20" ht="16.5" customHeight="1">
      <c r="A13" s="19">
        <f t="shared" si="0"/>
        <v>216.86999999999995</v>
      </c>
      <c r="B13" s="20">
        <f t="shared" si="1"/>
        <v>0.015000000000021607</v>
      </c>
      <c r="C13" s="21">
        <f t="shared" si="2"/>
        <v>0.91</v>
      </c>
      <c r="D13" s="19">
        <f t="shared" si="3"/>
        <v>217.3699999999995</v>
      </c>
      <c r="E13" s="20">
        <f t="shared" si="4"/>
        <v>0.5150000000000219</v>
      </c>
      <c r="F13" s="22">
        <f t="shared" si="5"/>
        <v>60.39999999999998</v>
      </c>
      <c r="G13" s="19">
        <f t="shared" si="6"/>
        <v>217.86999999999904</v>
      </c>
      <c r="H13" s="20">
        <f t="shared" si="7"/>
        <v>1.0150000000000223</v>
      </c>
      <c r="I13" s="22"/>
      <c r="J13" s="19">
        <f t="shared" si="8"/>
        <v>218.36999999999858</v>
      </c>
      <c r="K13" s="20">
        <f t="shared" si="9"/>
        <v>1.5150000000000228</v>
      </c>
      <c r="L13" s="22"/>
      <c r="M13" s="15">
        <f t="shared" si="10"/>
        <v>217.49999999999997</v>
      </c>
      <c r="N13" s="16"/>
      <c r="O13" s="3"/>
      <c r="P13" s="17">
        <f t="shared" si="11"/>
        <v>85.5</v>
      </c>
      <c r="Q13" s="6"/>
      <c r="R13" s="6"/>
      <c r="S13" s="6"/>
      <c r="T13" s="6"/>
    </row>
    <row r="14" spans="1:20" ht="16.5" customHeight="1">
      <c r="A14" s="19">
        <f t="shared" si="0"/>
        <v>216.87999999999994</v>
      </c>
      <c r="B14" s="20">
        <f t="shared" si="1"/>
        <v>0.02500000000002161</v>
      </c>
      <c r="C14" s="21">
        <f t="shared" si="2"/>
        <v>1.04</v>
      </c>
      <c r="D14" s="19">
        <f t="shared" si="3"/>
        <v>217.37999999999948</v>
      </c>
      <c r="E14" s="20">
        <f t="shared" si="4"/>
        <v>0.5250000000000219</v>
      </c>
      <c r="F14" s="22">
        <f t="shared" si="5"/>
        <v>62.09999999999998</v>
      </c>
      <c r="G14" s="19">
        <f t="shared" si="6"/>
        <v>217.87999999999903</v>
      </c>
      <c r="H14" s="20">
        <f t="shared" si="7"/>
        <v>1.0250000000000223</v>
      </c>
      <c r="I14" s="22"/>
      <c r="J14" s="19">
        <f t="shared" si="8"/>
        <v>218.37999999999857</v>
      </c>
      <c r="K14" s="20">
        <f t="shared" si="9"/>
        <v>1.5250000000000228</v>
      </c>
      <c r="L14" s="22"/>
      <c r="M14" s="32"/>
      <c r="N14" s="30"/>
      <c r="O14" s="31"/>
      <c r="P14" s="33"/>
      <c r="Q14" s="6"/>
      <c r="R14" s="6"/>
      <c r="S14" s="6"/>
      <c r="T14" s="6"/>
    </row>
    <row r="15" spans="1:20" ht="16.5" customHeight="1">
      <c r="A15" s="19">
        <f t="shared" si="0"/>
        <v>216.88999999999993</v>
      </c>
      <c r="B15" s="20">
        <f t="shared" si="1"/>
        <v>0.03500000000002161</v>
      </c>
      <c r="C15" s="21">
        <f t="shared" si="2"/>
        <v>1.17</v>
      </c>
      <c r="D15" s="19">
        <f t="shared" si="3"/>
        <v>217.38999999999947</v>
      </c>
      <c r="E15" s="20">
        <f t="shared" si="4"/>
        <v>0.5350000000000219</v>
      </c>
      <c r="F15" s="22">
        <f t="shared" si="5"/>
        <v>63.79999999999998</v>
      </c>
      <c r="G15" s="19">
        <f t="shared" si="6"/>
        <v>217.88999999999902</v>
      </c>
      <c r="H15" s="20">
        <f t="shared" si="7"/>
        <v>1.0350000000000223</v>
      </c>
      <c r="I15" s="22"/>
      <c r="J15" s="19">
        <f t="shared" si="8"/>
        <v>218.38999999999857</v>
      </c>
      <c r="K15" s="20">
        <f t="shared" si="9"/>
        <v>1.5350000000000228</v>
      </c>
      <c r="L15" s="22"/>
      <c r="M15" s="32"/>
      <c r="N15" s="30"/>
      <c r="O15" s="31"/>
      <c r="P15" s="33"/>
      <c r="Q15" s="6"/>
      <c r="R15" s="6"/>
      <c r="S15" s="6"/>
      <c r="T15" s="6"/>
    </row>
    <row r="16" spans="1:20" ht="16.5" customHeight="1">
      <c r="A16" s="23">
        <f t="shared" si="0"/>
        <v>216.89999999999992</v>
      </c>
      <c r="B16" s="24">
        <f t="shared" si="1"/>
        <v>0.04500000000002161</v>
      </c>
      <c r="C16" s="25">
        <f t="shared" si="2"/>
        <v>1.2999999999999998</v>
      </c>
      <c r="D16" s="23">
        <f t="shared" si="3"/>
        <v>217.39999999999947</v>
      </c>
      <c r="E16" s="24">
        <f t="shared" si="4"/>
        <v>0.5450000000000219</v>
      </c>
      <c r="F16" s="25">
        <f t="shared" si="5"/>
        <v>65.49999999999999</v>
      </c>
      <c r="G16" s="23">
        <f t="shared" si="6"/>
        <v>217.899999999999</v>
      </c>
      <c r="H16" s="24">
        <f t="shared" si="7"/>
        <v>1.0450000000000224</v>
      </c>
      <c r="I16" s="25"/>
      <c r="J16" s="23">
        <f t="shared" si="8"/>
        <v>218.39999999999856</v>
      </c>
      <c r="K16" s="24">
        <f t="shared" si="9"/>
        <v>1.5450000000000228</v>
      </c>
      <c r="L16" s="25"/>
      <c r="M16" s="32"/>
      <c r="N16" s="30"/>
      <c r="O16" s="31"/>
      <c r="P16" s="33"/>
      <c r="Q16" s="6"/>
      <c r="R16" s="6"/>
      <c r="S16" s="6"/>
      <c r="T16" s="6"/>
    </row>
    <row r="17" spans="1:20" ht="16.5" customHeight="1">
      <c r="A17" s="26">
        <f t="shared" si="0"/>
        <v>216.9099999999999</v>
      </c>
      <c r="B17" s="27">
        <f t="shared" si="1"/>
        <v>0.055000000000021615</v>
      </c>
      <c r="C17" s="28">
        <f aca="true" t="shared" si="12" ref="C17:C26">+C16+$N$7/10</f>
        <v>1.9699999999999998</v>
      </c>
      <c r="D17" s="26">
        <f t="shared" si="3"/>
        <v>217.40999999999946</v>
      </c>
      <c r="E17" s="27">
        <f t="shared" si="4"/>
        <v>0.5550000000000219</v>
      </c>
      <c r="F17" s="29">
        <f aca="true" t="shared" si="13" ref="F17:F26">+F16+$N$12/10</f>
        <v>67.49999999999999</v>
      </c>
      <c r="G17" s="26">
        <f t="shared" si="6"/>
        <v>217.909999999999</v>
      </c>
      <c r="H17" s="27">
        <f t="shared" si="7"/>
        <v>1.0550000000000224</v>
      </c>
      <c r="I17" s="13"/>
      <c r="J17" s="26">
        <f t="shared" si="8"/>
        <v>218.40999999999855</v>
      </c>
      <c r="K17" s="27">
        <f t="shared" si="9"/>
        <v>1.5550000000000228</v>
      </c>
      <c r="L17" s="29"/>
      <c r="M17" s="32"/>
      <c r="N17" s="30"/>
      <c r="O17" s="31"/>
      <c r="P17" s="33"/>
      <c r="Q17" s="6"/>
      <c r="R17" s="6"/>
      <c r="S17" s="6"/>
      <c r="T17" s="6"/>
    </row>
    <row r="18" spans="1:20" ht="16.5" customHeight="1">
      <c r="A18" s="19">
        <f t="shared" si="0"/>
        <v>216.9199999999999</v>
      </c>
      <c r="B18" s="20">
        <f t="shared" si="1"/>
        <v>0.06500000000002161</v>
      </c>
      <c r="C18" s="21">
        <f t="shared" si="12"/>
        <v>2.6399999999999997</v>
      </c>
      <c r="D18" s="19">
        <f t="shared" si="3"/>
        <v>217.41999999999945</v>
      </c>
      <c r="E18" s="20">
        <f t="shared" si="4"/>
        <v>0.5650000000000219</v>
      </c>
      <c r="F18" s="22">
        <f t="shared" si="13"/>
        <v>69.49999999999999</v>
      </c>
      <c r="G18" s="19">
        <f t="shared" si="6"/>
        <v>217.919999999999</v>
      </c>
      <c r="H18" s="20">
        <f t="shared" si="7"/>
        <v>1.0650000000000224</v>
      </c>
      <c r="I18" s="22"/>
      <c r="J18" s="19">
        <f t="shared" si="8"/>
        <v>218.41999999999854</v>
      </c>
      <c r="K18" s="20">
        <f t="shared" si="9"/>
        <v>1.5650000000000228</v>
      </c>
      <c r="L18" s="22"/>
      <c r="M18" s="32"/>
      <c r="N18" s="30"/>
      <c r="O18" s="31"/>
      <c r="P18" s="33"/>
      <c r="Q18" s="6"/>
      <c r="R18" s="6"/>
      <c r="S18" s="6"/>
      <c r="T18" s="6"/>
    </row>
    <row r="19" spans="1:20" ht="16.5" customHeight="1">
      <c r="A19" s="19">
        <f t="shared" si="0"/>
        <v>216.9299999999999</v>
      </c>
      <c r="B19" s="20">
        <f t="shared" si="1"/>
        <v>0.0750000000000216</v>
      </c>
      <c r="C19" s="21">
        <f t="shared" si="12"/>
        <v>3.3099999999999996</v>
      </c>
      <c r="D19" s="19">
        <f t="shared" si="3"/>
        <v>217.42999999999944</v>
      </c>
      <c r="E19" s="20">
        <f t="shared" si="4"/>
        <v>0.5750000000000219</v>
      </c>
      <c r="F19" s="22">
        <f t="shared" si="13"/>
        <v>71.49999999999999</v>
      </c>
      <c r="G19" s="19">
        <f t="shared" si="6"/>
        <v>217.92999999999898</v>
      </c>
      <c r="H19" s="20">
        <f t="shared" si="7"/>
        <v>1.0750000000000224</v>
      </c>
      <c r="I19" s="22"/>
      <c r="J19" s="19">
        <f t="shared" si="8"/>
        <v>218.42999999999853</v>
      </c>
      <c r="K19" s="20">
        <f t="shared" si="9"/>
        <v>1.5750000000000228</v>
      </c>
      <c r="L19" s="22"/>
      <c r="M19" s="32"/>
      <c r="N19" s="30"/>
      <c r="O19" s="31"/>
      <c r="P19" s="33"/>
      <c r="Q19" s="6"/>
      <c r="R19" s="6"/>
      <c r="S19" s="6"/>
      <c r="T19" s="6"/>
    </row>
    <row r="20" spans="1:20" ht="16.5" customHeight="1">
      <c r="A20" s="19">
        <f t="shared" si="0"/>
        <v>216.93999999999988</v>
      </c>
      <c r="B20" s="20">
        <f t="shared" si="1"/>
        <v>0.0850000000000216</v>
      </c>
      <c r="C20" s="21">
        <f t="shared" si="12"/>
        <v>3.9799999999999995</v>
      </c>
      <c r="D20" s="19">
        <f t="shared" si="3"/>
        <v>217.43999999999943</v>
      </c>
      <c r="E20" s="20">
        <f t="shared" si="4"/>
        <v>0.585000000000022</v>
      </c>
      <c r="F20" s="22">
        <f t="shared" si="13"/>
        <v>73.49999999999999</v>
      </c>
      <c r="G20" s="19">
        <f t="shared" si="6"/>
        <v>217.93999999999897</v>
      </c>
      <c r="H20" s="20">
        <f t="shared" si="7"/>
        <v>1.0850000000000224</v>
      </c>
      <c r="I20" s="22"/>
      <c r="J20" s="19">
        <f t="shared" si="8"/>
        <v>218.43999999999852</v>
      </c>
      <c r="K20" s="20">
        <f t="shared" si="9"/>
        <v>1.5850000000000228</v>
      </c>
      <c r="L20" s="22"/>
      <c r="M20" s="32"/>
      <c r="N20" s="30"/>
      <c r="O20" s="31"/>
      <c r="P20" s="33"/>
      <c r="Q20" s="6"/>
      <c r="R20" s="6"/>
      <c r="S20" s="6"/>
      <c r="T20" s="6"/>
    </row>
    <row r="21" spans="1:20" ht="16.5" customHeight="1">
      <c r="A21" s="19">
        <f t="shared" si="0"/>
        <v>216.94999999999987</v>
      </c>
      <c r="B21" s="20">
        <f t="shared" si="1"/>
        <v>0.0950000000000216</v>
      </c>
      <c r="C21" s="21">
        <f t="shared" si="12"/>
        <v>4.6499999999999995</v>
      </c>
      <c r="D21" s="19">
        <f t="shared" si="3"/>
        <v>217.44999999999942</v>
      </c>
      <c r="E21" s="20">
        <f t="shared" si="4"/>
        <v>0.595000000000022</v>
      </c>
      <c r="F21" s="22">
        <f t="shared" si="13"/>
        <v>75.49999999999999</v>
      </c>
      <c r="G21" s="19">
        <f t="shared" si="6"/>
        <v>217.94999999999897</v>
      </c>
      <c r="H21" s="20">
        <f t="shared" si="7"/>
        <v>1.0950000000000224</v>
      </c>
      <c r="I21" s="22"/>
      <c r="J21" s="19">
        <f t="shared" si="8"/>
        <v>218.4499999999985</v>
      </c>
      <c r="K21" s="20">
        <f t="shared" si="9"/>
        <v>1.5950000000000228</v>
      </c>
      <c r="L21" s="22"/>
      <c r="M21" s="32"/>
      <c r="N21" s="30"/>
      <c r="O21" s="31"/>
      <c r="P21" s="33"/>
      <c r="Q21" s="6"/>
      <c r="R21" s="6"/>
      <c r="S21" s="6"/>
      <c r="T21" s="6"/>
    </row>
    <row r="22" spans="1:20" ht="16.5" customHeight="1">
      <c r="A22" s="19">
        <f t="shared" si="0"/>
        <v>216.95999999999987</v>
      </c>
      <c r="B22" s="20">
        <f t="shared" si="1"/>
        <v>0.10500000000002159</v>
      </c>
      <c r="C22" s="21">
        <f t="shared" si="12"/>
        <v>5.319999999999999</v>
      </c>
      <c r="D22" s="19">
        <f t="shared" si="3"/>
        <v>217.4599999999994</v>
      </c>
      <c r="E22" s="20">
        <f t="shared" si="4"/>
        <v>0.605000000000022</v>
      </c>
      <c r="F22" s="22">
        <f t="shared" si="13"/>
        <v>77.49999999999999</v>
      </c>
      <c r="G22" s="19">
        <f t="shared" si="6"/>
        <v>217.95999999999896</v>
      </c>
      <c r="H22" s="20">
        <f t="shared" si="7"/>
        <v>1.1050000000000224</v>
      </c>
      <c r="I22" s="22"/>
      <c r="J22" s="19">
        <f t="shared" si="8"/>
        <v>218.4599999999985</v>
      </c>
      <c r="K22" s="20">
        <f t="shared" si="9"/>
        <v>1.6050000000000229</v>
      </c>
      <c r="L22" s="22"/>
      <c r="M22" s="32"/>
      <c r="N22" s="30"/>
      <c r="O22" s="31"/>
      <c r="P22" s="33"/>
      <c r="Q22" s="6"/>
      <c r="R22" s="6"/>
      <c r="S22" s="6"/>
      <c r="T22" s="6"/>
    </row>
    <row r="23" spans="1:20" ht="16.5" customHeight="1">
      <c r="A23" s="19">
        <f t="shared" si="0"/>
        <v>216.96999999999986</v>
      </c>
      <c r="B23" s="20">
        <f t="shared" si="1"/>
        <v>0.11500000000002158</v>
      </c>
      <c r="C23" s="21">
        <f t="shared" si="12"/>
        <v>5.989999999999999</v>
      </c>
      <c r="D23" s="19">
        <f t="shared" si="3"/>
        <v>217.4699999999994</v>
      </c>
      <c r="E23" s="20">
        <f t="shared" si="4"/>
        <v>0.615000000000022</v>
      </c>
      <c r="F23" s="22">
        <f t="shared" si="13"/>
        <v>79.49999999999999</v>
      </c>
      <c r="G23" s="19">
        <f t="shared" si="6"/>
        <v>217.96999999999895</v>
      </c>
      <c r="H23" s="20">
        <f t="shared" si="7"/>
        <v>1.1150000000000224</v>
      </c>
      <c r="I23" s="22"/>
      <c r="J23" s="19">
        <f t="shared" si="8"/>
        <v>218.4699999999985</v>
      </c>
      <c r="K23" s="20">
        <f t="shared" si="9"/>
        <v>1.6150000000000229</v>
      </c>
      <c r="L23" s="22"/>
      <c r="M23" s="32"/>
      <c r="N23" s="30"/>
      <c r="O23" s="31"/>
      <c r="P23" s="33"/>
      <c r="Q23" s="6"/>
      <c r="R23" s="6"/>
      <c r="S23" s="6"/>
      <c r="T23" s="6"/>
    </row>
    <row r="24" spans="1:20" ht="16.5" customHeight="1">
      <c r="A24" s="19">
        <f t="shared" si="0"/>
        <v>216.97999999999985</v>
      </c>
      <c r="B24" s="20">
        <f t="shared" si="1"/>
        <v>0.1250000000000216</v>
      </c>
      <c r="C24" s="21">
        <f t="shared" si="12"/>
        <v>6.659999999999999</v>
      </c>
      <c r="D24" s="19">
        <f t="shared" si="3"/>
        <v>217.4799999999994</v>
      </c>
      <c r="E24" s="20">
        <f t="shared" si="4"/>
        <v>0.625000000000022</v>
      </c>
      <c r="F24" s="22">
        <f t="shared" si="13"/>
        <v>81.49999999999999</v>
      </c>
      <c r="G24" s="19">
        <f t="shared" si="6"/>
        <v>217.97999999999894</v>
      </c>
      <c r="H24" s="20">
        <f t="shared" si="7"/>
        <v>1.1250000000000224</v>
      </c>
      <c r="I24" s="22"/>
      <c r="J24" s="19">
        <f t="shared" si="8"/>
        <v>218.47999999999848</v>
      </c>
      <c r="K24" s="20">
        <f t="shared" si="9"/>
        <v>1.6250000000000229</v>
      </c>
      <c r="L24" s="22"/>
      <c r="M24" s="32"/>
      <c r="N24" s="30"/>
      <c r="O24" s="31"/>
      <c r="P24" s="33"/>
      <c r="Q24" s="6"/>
      <c r="R24" s="6"/>
      <c r="S24" s="6"/>
      <c r="T24" s="6"/>
    </row>
    <row r="25" spans="1:20" ht="16.5" customHeight="1">
      <c r="A25" s="19">
        <f t="shared" si="0"/>
        <v>216.98999999999984</v>
      </c>
      <c r="B25" s="20">
        <f t="shared" si="1"/>
        <v>0.1350000000000216</v>
      </c>
      <c r="C25" s="21">
        <f t="shared" si="12"/>
        <v>7.329999999999999</v>
      </c>
      <c r="D25" s="19">
        <f t="shared" si="3"/>
        <v>217.48999999999938</v>
      </c>
      <c r="E25" s="20">
        <f t="shared" si="4"/>
        <v>0.635000000000022</v>
      </c>
      <c r="F25" s="22">
        <f t="shared" si="13"/>
        <v>83.49999999999999</v>
      </c>
      <c r="G25" s="19">
        <f t="shared" si="6"/>
        <v>217.98999999999893</v>
      </c>
      <c r="H25" s="20">
        <f t="shared" si="7"/>
        <v>1.1350000000000224</v>
      </c>
      <c r="I25" s="22"/>
      <c r="J25" s="19">
        <f t="shared" si="8"/>
        <v>218.48999999999847</v>
      </c>
      <c r="K25" s="20">
        <f t="shared" si="9"/>
        <v>1.6350000000000229</v>
      </c>
      <c r="L25" s="22"/>
      <c r="M25" s="32"/>
      <c r="N25" s="30"/>
      <c r="O25" s="31"/>
      <c r="P25" s="33"/>
      <c r="Q25" s="6"/>
      <c r="R25" s="6"/>
      <c r="S25" s="6"/>
      <c r="T25" s="6"/>
    </row>
    <row r="26" spans="1:20" ht="16.5" customHeight="1">
      <c r="A26" s="23">
        <f t="shared" si="0"/>
        <v>216.99999999999983</v>
      </c>
      <c r="B26" s="24">
        <f t="shared" si="1"/>
        <v>0.1450000000000216</v>
      </c>
      <c r="C26" s="25">
        <f t="shared" si="12"/>
        <v>7.999999999999999</v>
      </c>
      <c r="D26" s="23">
        <f t="shared" si="3"/>
        <v>217.49999999999937</v>
      </c>
      <c r="E26" s="24">
        <f t="shared" si="4"/>
        <v>0.645000000000022</v>
      </c>
      <c r="F26" s="25">
        <f t="shared" si="13"/>
        <v>85.49999999999999</v>
      </c>
      <c r="G26" s="23">
        <f t="shared" si="6"/>
        <v>217.99999999999892</v>
      </c>
      <c r="H26" s="24">
        <f t="shared" si="7"/>
        <v>1.1450000000000224</v>
      </c>
      <c r="I26" s="25"/>
      <c r="J26" s="23">
        <f t="shared" si="8"/>
        <v>218.49999999999847</v>
      </c>
      <c r="K26" s="24">
        <f t="shared" si="9"/>
        <v>1.6450000000000229</v>
      </c>
      <c r="L26" s="25"/>
      <c r="M26" s="32"/>
      <c r="N26" s="30"/>
      <c r="O26" s="31"/>
      <c r="P26" s="33"/>
      <c r="Q26" s="6"/>
      <c r="R26" s="6"/>
      <c r="S26" s="6"/>
      <c r="T26" s="6"/>
    </row>
    <row r="27" spans="1:20" ht="16.5" customHeight="1">
      <c r="A27" s="26">
        <f t="shared" si="0"/>
        <v>217.00999999999982</v>
      </c>
      <c r="B27" s="27">
        <f t="shared" si="1"/>
        <v>0.15500000000002162</v>
      </c>
      <c r="C27" s="28">
        <f aca="true" t="shared" si="14" ref="C27:C36">+C26+$N$8/10</f>
        <v>9.1</v>
      </c>
      <c r="D27" s="26">
        <f t="shared" si="3"/>
        <v>217.50999999999937</v>
      </c>
      <c r="E27" s="27">
        <f t="shared" si="4"/>
        <v>0.655000000000022</v>
      </c>
      <c r="F27" s="29"/>
      <c r="G27" s="26">
        <f t="shared" si="6"/>
        <v>218.0099999999989</v>
      </c>
      <c r="H27" s="27">
        <f t="shared" si="7"/>
        <v>1.1550000000000225</v>
      </c>
      <c r="I27" s="13"/>
      <c r="J27" s="26">
        <f t="shared" si="8"/>
        <v>218.50999999999846</v>
      </c>
      <c r="K27" s="27">
        <f t="shared" si="9"/>
        <v>1.655000000000023</v>
      </c>
      <c r="L27" s="29"/>
      <c r="M27" s="32"/>
      <c r="N27" s="30"/>
      <c r="O27" s="31"/>
      <c r="P27" s="33"/>
      <c r="Q27" s="6"/>
      <c r="R27" s="6"/>
      <c r="S27" s="6"/>
      <c r="T27" s="6"/>
    </row>
    <row r="28" spans="1:20" ht="16.5" customHeight="1">
      <c r="A28" s="19">
        <f t="shared" si="0"/>
        <v>217.0199999999998</v>
      </c>
      <c r="B28" s="20">
        <f t="shared" si="1"/>
        <v>0.16500000000002163</v>
      </c>
      <c r="C28" s="21">
        <f t="shared" si="14"/>
        <v>10.2</v>
      </c>
      <c r="D28" s="19">
        <f t="shared" si="3"/>
        <v>217.51999999999936</v>
      </c>
      <c r="E28" s="20">
        <f t="shared" si="4"/>
        <v>0.665000000000022</v>
      </c>
      <c r="F28" s="22"/>
      <c r="G28" s="19">
        <f t="shared" si="6"/>
        <v>218.0199999999989</v>
      </c>
      <c r="H28" s="20">
        <f t="shared" si="7"/>
        <v>1.1650000000000225</v>
      </c>
      <c r="I28" s="22"/>
      <c r="J28" s="19">
        <f t="shared" si="8"/>
        <v>218.51999999999845</v>
      </c>
      <c r="K28" s="20">
        <f t="shared" si="9"/>
        <v>1.665000000000023</v>
      </c>
      <c r="L28" s="22"/>
      <c r="M28" s="32"/>
      <c r="N28" s="30"/>
      <c r="O28" s="31"/>
      <c r="P28" s="33"/>
      <c r="Q28" s="6"/>
      <c r="R28" s="6"/>
      <c r="S28" s="6"/>
      <c r="T28" s="6"/>
    </row>
    <row r="29" spans="1:20" ht="16.5" customHeight="1">
      <c r="A29" s="19">
        <f t="shared" si="0"/>
        <v>217.0299999999998</v>
      </c>
      <c r="B29" s="20">
        <f t="shared" si="1"/>
        <v>0.17500000000002164</v>
      </c>
      <c r="C29" s="21">
        <f t="shared" si="14"/>
        <v>11.299999999999999</v>
      </c>
      <c r="D29" s="19">
        <f t="shared" si="3"/>
        <v>217.52999999999935</v>
      </c>
      <c r="E29" s="20">
        <f t="shared" si="4"/>
        <v>0.675000000000022</v>
      </c>
      <c r="F29" s="22"/>
      <c r="G29" s="19">
        <f t="shared" si="6"/>
        <v>218.0299999999989</v>
      </c>
      <c r="H29" s="20">
        <f t="shared" si="7"/>
        <v>1.1750000000000225</v>
      </c>
      <c r="I29" s="22"/>
      <c r="J29" s="19">
        <f t="shared" si="8"/>
        <v>218.52999999999844</v>
      </c>
      <c r="K29" s="20">
        <f t="shared" si="9"/>
        <v>1.675000000000023</v>
      </c>
      <c r="L29" s="22"/>
      <c r="M29" s="32"/>
      <c r="N29" s="30"/>
      <c r="O29" s="31"/>
      <c r="P29" s="33"/>
      <c r="Q29" s="6"/>
      <c r="R29" s="6"/>
      <c r="S29" s="6"/>
      <c r="T29" s="6"/>
    </row>
    <row r="30" spans="1:20" ht="16.5" customHeight="1">
      <c r="A30" s="19">
        <f t="shared" si="0"/>
        <v>217.0399999999998</v>
      </c>
      <c r="B30" s="20">
        <f t="shared" si="1"/>
        <v>0.18500000000002165</v>
      </c>
      <c r="C30" s="21">
        <f t="shared" si="14"/>
        <v>12.399999999999999</v>
      </c>
      <c r="D30" s="19">
        <f t="shared" si="3"/>
        <v>217.53999999999934</v>
      </c>
      <c r="E30" s="20">
        <f t="shared" si="4"/>
        <v>0.685000000000022</v>
      </c>
      <c r="F30" s="22"/>
      <c r="G30" s="19">
        <f t="shared" si="6"/>
        <v>218.03999999999888</v>
      </c>
      <c r="H30" s="20">
        <f t="shared" si="7"/>
        <v>1.1850000000000225</v>
      </c>
      <c r="I30" s="22"/>
      <c r="J30" s="19">
        <f t="shared" si="8"/>
        <v>218.53999999999843</v>
      </c>
      <c r="K30" s="20">
        <f t="shared" si="9"/>
        <v>1.685000000000023</v>
      </c>
      <c r="L30" s="22"/>
      <c r="M30" s="32"/>
      <c r="N30" s="30"/>
      <c r="O30" s="31"/>
      <c r="P30" s="33"/>
      <c r="Q30" s="6"/>
      <c r="R30" s="6"/>
      <c r="S30" s="6"/>
      <c r="T30" s="6"/>
    </row>
    <row r="31" spans="1:20" ht="16.5" customHeight="1">
      <c r="A31" s="19">
        <f t="shared" si="0"/>
        <v>217.04999999999978</v>
      </c>
      <c r="B31" s="20">
        <f t="shared" si="1"/>
        <v>0.19500000000002166</v>
      </c>
      <c r="C31" s="21">
        <f t="shared" si="14"/>
        <v>13.499999999999998</v>
      </c>
      <c r="D31" s="19">
        <f t="shared" si="3"/>
        <v>217.54999999999933</v>
      </c>
      <c r="E31" s="20">
        <f t="shared" si="4"/>
        <v>0.695000000000022</v>
      </c>
      <c r="F31" s="22"/>
      <c r="G31" s="19">
        <f t="shared" si="6"/>
        <v>218.04999999999887</v>
      </c>
      <c r="H31" s="20">
        <f t="shared" si="7"/>
        <v>1.1950000000000225</v>
      </c>
      <c r="I31" s="22"/>
      <c r="J31" s="19">
        <f t="shared" si="8"/>
        <v>218.54999999999842</v>
      </c>
      <c r="K31" s="20">
        <f t="shared" si="9"/>
        <v>1.695000000000023</v>
      </c>
      <c r="L31" s="22"/>
      <c r="M31" s="32"/>
      <c r="N31" s="30"/>
      <c r="O31" s="31"/>
      <c r="P31" s="33"/>
      <c r="Q31" s="6"/>
      <c r="R31" s="6"/>
      <c r="S31" s="6"/>
      <c r="T31" s="6"/>
    </row>
    <row r="32" spans="1:20" ht="16.5" customHeight="1">
      <c r="A32" s="19">
        <f t="shared" si="0"/>
        <v>217.05999999999977</v>
      </c>
      <c r="B32" s="20">
        <f t="shared" si="1"/>
        <v>0.20500000000002166</v>
      </c>
      <c r="C32" s="21">
        <f t="shared" si="14"/>
        <v>14.599999999999998</v>
      </c>
      <c r="D32" s="19">
        <f t="shared" si="3"/>
        <v>217.55999999999932</v>
      </c>
      <c r="E32" s="20">
        <f t="shared" si="4"/>
        <v>0.705000000000022</v>
      </c>
      <c r="F32" s="22"/>
      <c r="G32" s="19">
        <f t="shared" si="6"/>
        <v>218.05999999999887</v>
      </c>
      <c r="H32" s="20">
        <f t="shared" si="7"/>
        <v>1.2050000000000225</v>
      </c>
      <c r="I32" s="22"/>
      <c r="J32" s="19">
        <f t="shared" si="8"/>
        <v>218.5599999999984</v>
      </c>
      <c r="K32" s="20">
        <f t="shared" si="9"/>
        <v>1.705000000000023</v>
      </c>
      <c r="L32" s="22"/>
      <c r="M32" s="32"/>
      <c r="N32" s="30"/>
      <c r="O32" s="31"/>
      <c r="P32" s="33"/>
      <c r="Q32" s="6"/>
      <c r="R32" s="6"/>
      <c r="S32" s="6"/>
      <c r="T32" s="6"/>
    </row>
    <row r="33" spans="1:20" ht="16.5" customHeight="1">
      <c r="A33" s="19">
        <f t="shared" si="0"/>
        <v>217.06999999999977</v>
      </c>
      <c r="B33" s="20">
        <f t="shared" si="1"/>
        <v>0.21500000000002167</v>
      </c>
      <c r="C33" s="21">
        <f t="shared" si="14"/>
        <v>15.699999999999998</v>
      </c>
      <c r="D33" s="19">
        <f t="shared" si="3"/>
        <v>217.5699999999993</v>
      </c>
      <c r="E33" s="20">
        <f t="shared" si="4"/>
        <v>0.7150000000000221</v>
      </c>
      <c r="F33" s="22"/>
      <c r="G33" s="19">
        <f t="shared" si="6"/>
        <v>218.06999999999886</v>
      </c>
      <c r="H33" s="20">
        <f t="shared" si="7"/>
        <v>1.2150000000000225</v>
      </c>
      <c r="I33" s="22"/>
      <c r="J33" s="19">
        <f t="shared" si="8"/>
        <v>218.5699999999984</v>
      </c>
      <c r="K33" s="20">
        <f t="shared" si="9"/>
        <v>1.715000000000023</v>
      </c>
      <c r="L33" s="22"/>
      <c r="M33" s="32"/>
      <c r="N33" s="30"/>
      <c r="O33" s="31"/>
      <c r="P33" s="33"/>
      <c r="Q33" s="6"/>
      <c r="R33" s="6"/>
      <c r="S33" s="6"/>
      <c r="T33" s="6"/>
    </row>
    <row r="34" spans="1:20" ht="16.5" customHeight="1">
      <c r="A34" s="19">
        <f t="shared" si="0"/>
        <v>217.07999999999976</v>
      </c>
      <c r="B34" s="20">
        <f t="shared" si="1"/>
        <v>0.22500000000002168</v>
      </c>
      <c r="C34" s="21">
        <f t="shared" si="14"/>
        <v>16.799999999999997</v>
      </c>
      <c r="D34" s="19">
        <f t="shared" si="3"/>
        <v>217.5799999999993</v>
      </c>
      <c r="E34" s="20">
        <f t="shared" si="4"/>
        <v>0.7250000000000221</v>
      </c>
      <c r="F34" s="22"/>
      <c r="G34" s="19">
        <f t="shared" si="6"/>
        <v>218.07999999999885</v>
      </c>
      <c r="H34" s="20">
        <f t="shared" si="7"/>
        <v>1.2250000000000225</v>
      </c>
      <c r="I34" s="22"/>
      <c r="J34" s="19">
        <f t="shared" si="8"/>
        <v>218.5799999999984</v>
      </c>
      <c r="K34" s="20">
        <f t="shared" si="9"/>
        <v>1.725000000000023</v>
      </c>
      <c r="L34" s="22"/>
      <c r="M34" s="32"/>
      <c r="N34" s="30"/>
      <c r="O34" s="31"/>
      <c r="P34" s="33"/>
      <c r="Q34" s="6"/>
      <c r="R34" s="6"/>
      <c r="S34" s="6"/>
      <c r="T34" s="6"/>
    </row>
    <row r="35" spans="1:20" ht="16.5" customHeight="1">
      <c r="A35" s="19">
        <f t="shared" si="0"/>
        <v>217.08999999999975</v>
      </c>
      <c r="B35" s="20">
        <f t="shared" si="1"/>
        <v>0.2350000000000217</v>
      </c>
      <c r="C35" s="21">
        <f t="shared" si="14"/>
        <v>17.9</v>
      </c>
      <c r="D35" s="19">
        <f t="shared" si="3"/>
        <v>217.5899999999993</v>
      </c>
      <c r="E35" s="20">
        <f t="shared" si="4"/>
        <v>0.7350000000000221</v>
      </c>
      <c r="F35" s="22"/>
      <c r="G35" s="19">
        <f t="shared" si="6"/>
        <v>218.08999999999884</v>
      </c>
      <c r="H35" s="20">
        <f t="shared" si="7"/>
        <v>1.2350000000000225</v>
      </c>
      <c r="I35" s="22"/>
      <c r="J35" s="19">
        <f t="shared" si="8"/>
        <v>218.58999999999838</v>
      </c>
      <c r="K35" s="20">
        <f t="shared" si="9"/>
        <v>1.735000000000023</v>
      </c>
      <c r="L35" s="22"/>
      <c r="M35" s="32"/>
      <c r="N35" s="30"/>
      <c r="O35" s="31"/>
      <c r="P35" s="33"/>
      <c r="Q35" s="6"/>
      <c r="R35" s="6"/>
      <c r="S35" s="6"/>
      <c r="T35" s="6"/>
    </row>
    <row r="36" spans="1:20" ht="16.5" customHeight="1">
      <c r="A36" s="23">
        <f t="shared" si="0"/>
        <v>217.09999999999974</v>
      </c>
      <c r="B36" s="24">
        <f t="shared" si="1"/>
        <v>0.2450000000000217</v>
      </c>
      <c r="C36" s="25">
        <f t="shared" si="14"/>
        <v>19</v>
      </c>
      <c r="D36" s="23">
        <f t="shared" si="3"/>
        <v>217.59999999999928</v>
      </c>
      <c r="E36" s="24">
        <f t="shared" si="4"/>
        <v>0.7450000000000221</v>
      </c>
      <c r="F36" s="25"/>
      <c r="G36" s="23">
        <f t="shared" si="6"/>
        <v>218.09999999999883</v>
      </c>
      <c r="H36" s="24">
        <f t="shared" si="7"/>
        <v>1.2450000000000225</v>
      </c>
      <c r="I36" s="25"/>
      <c r="J36" s="23">
        <f t="shared" si="8"/>
        <v>218.59999999999837</v>
      </c>
      <c r="K36" s="24">
        <f t="shared" si="9"/>
        <v>1.745000000000023</v>
      </c>
      <c r="L36" s="25"/>
      <c r="M36" s="32"/>
      <c r="N36" s="30"/>
      <c r="O36" s="31"/>
      <c r="P36" s="33"/>
      <c r="Q36" s="6"/>
      <c r="R36" s="6"/>
      <c r="S36" s="6"/>
      <c r="T36" s="6"/>
    </row>
    <row r="37" spans="1:20" ht="16.5" customHeight="1">
      <c r="A37" s="26">
        <f t="shared" si="0"/>
        <v>217.10999999999973</v>
      </c>
      <c r="B37" s="27">
        <f t="shared" si="1"/>
        <v>0.2550000000000217</v>
      </c>
      <c r="C37" s="28">
        <f aca="true" t="shared" si="15" ref="C37:C46">+C36+$N$9/10</f>
        <v>20.4</v>
      </c>
      <c r="D37" s="26">
        <f t="shared" si="3"/>
        <v>217.60999999999927</v>
      </c>
      <c r="E37" s="27">
        <f t="shared" si="4"/>
        <v>0.7550000000000221</v>
      </c>
      <c r="F37" s="29"/>
      <c r="G37" s="26">
        <f t="shared" si="6"/>
        <v>218.10999999999882</v>
      </c>
      <c r="H37" s="27">
        <f t="shared" si="7"/>
        <v>1.2550000000000225</v>
      </c>
      <c r="I37" s="13"/>
      <c r="J37" s="26">
        <f t="shared" si="8"/>
        <v>218.60999999999837</v>
      </c>
      <c r="K37" s="27">
        <f t="shared" si="9"/>
        <v>1.755000000000023</v>
      </c>
      <c r="L37" s="29"/>
      <c r="M37" s="32"/>
      <c r="N37" s="30"/>
      <c r="O37" s="34"/>
      <c r="P37" s="33"/>
      <c r="Q37" s="6"/>
      <c r="R37" s="6"/>
      <c r="S37" s="6"/>
      <c r="T37" s="6"/>
    </row>
    <row r="38" spans="1:20" ht="16.5" customHeight="1">
      <c r="A38" s="19">
        <f t="shared" si="0"/>
        <v>217.11999999999972</v>
      </c>
      <c r="B38" s="20">
        <f t="shared" si="1"/>
        <v>0.2650000000000217</v>
      </c>
      <c r="C38" s="21">
        <f t="shared" si="15"/>
        <v>21.799999999999997</v>
      </c>
      <c r="D38" s="19">
        <f t="shared" si="3"/>
        <v>217.61999999999927</v>
      </c>
      <c r="E38" s="20">
        <f t="shared" si="4"/>
        <v>0.7650000000000221</v>
      </c>
      <c r="F38" s="22"/>
      <c r="G38" s="19">
        <f t="shared" si="6"/>
        <v>218.1199999999988</v>
      </c>
      <c r="H38" s="20">
        <f t="shared" si="7"/>
        <v>1.2650000000000226</v>
      </c>
      <c r="I38" s="22"/>
      <c r="J38" s="19">
        <f t="shared" si="8"/>
        <v>218.61999999999836</v>
      </c>
      <c r="K38" s="20">
        <f t="shared" si="9"/>
        <v>1.765000000000023</v>
      </c>
      <c r="L38" s="22"/>
      <c r="M38" s="32"/>
      <c r="N38" s="30"/>
      <c r="O38" s="31"/>
      <c r="P38" s="33"/>
      <c r="Q38" s="6"/>
      <c r="R38" s="6"/>
      <c r="S38" s="6"/>
      <c r="T38" s="6"/>
    </row>
    <row r="39" spans="1:20" ht="16.5" customHeight="1">
      <c r="A39" s="19">
        <f aca="true" t="shared" si="16" ref="A39:A55">+A38+0.01</f>
        <v>217.1299999999997</v>
      </c>
      <c r="B39" s="20">
        <f aca="true" t="shared" si="17" ref="B39:B55">B38+0.01</f>
        <v>0.2750000000000217</v>
      </c>
      <c r="C39" s="21">
        <f t="shared" si="15"/>
        <v>23.199999999999996</v>
      </c>
      <c r="D39" s="19">
        <f aca="true" t="shared" si="18" ref="D39:D55">+D38+0.01</f>
        <v>217.62999999999926</v>
      </c>
      <c r="E39" s="20">
        <f aca="true" t="shared" si="19" ref="E39:E55">E38+0.01</f>
        <v>0.7750000000000221</v>
      </c>
      <c r="F39" s="22"/>
      <c r="G39" s="19">
        <f aca="true" t="shared" si="20" ref="G39:G55">+G38+0.01</f>
        <v>218.1299999999988</v>
      </c>
      <c r="H39" s="20">
        <f aca="true" t="shared" si="21" ref="H39:H55">H38+0.01</f>
        <v>1.2750000000000226</v>
      </c>
      <c r="I39" s="22"/>
      <c r="J39" s="19">
        <f aca="true" t="shared" si="22" ref="J39:J55">+J38+0.01</f>
        <v>218.62999999999835</v>
      </c>
      <c r="K39" s="20">
        <f aca="true" t="shared" si="23" ref="K39:K55">K38+0.01</f>
        <v>1.775000000000023</v>
      </c>
      <c r="L39" s="22"/>
      <c r="M39" s="32"/>
      <c r="N39" s="30"/>
      <c r="O39" s="31"/>
      <c r="P39" s="33"/>
      <c r="Q39" s="6"/>
      <c r="R39" s="6"/>
      <c r="S39" s="6"/>
      <c r="T39" s="6"/>
    </row>
    <row r="40" spans="1:20" ht="16.5" customHeight="1">
      <c r="A40" s="19">
        <f t="shared" si="16"/>
        <v>217.1399999999997</v>
      </c>
      <c r="B40" s="20">
        <f t="shared" si="17"/>
        <v>0.28500000000002174</v>
      </c>
      <c r="C40" s="21">
        <f t="shared" si="15"/>
        <v>24.599999999999994</v>
      </c>
      <c r="D40" s="19">
        <f t="shared" si="18"/>
        <v>217.63999999999925</v>
      </c>
      <c r="E40" s="20">
        <f t="shared" si="19"/>
        <v>0.7850000000000221</v>
      </c>
      <c r="F40" s="22"/>
      <c r="G40" s="19">
        <f t="shared" si="20"/>
        <v>218.1399999999988</v>
      </c>
      <c r="H40" s="20">
        <f t="shared" si="21"/>
        <v>1.2850000000000226</v>
      </c>
      <c r="I40" s="22"/>
      <c r="J40" s="19">
        <f t="shared" si="22"/>
        <v>218.63999999999834</v>
      </c>
      <c r="K40" s="20">
        <f t="shared" si="23"/>
        <v>1.785000000000023</v>
      </c>
      <c r="L40" s="22"/>
      <c r="M40" s="32"/>
      <c r="N40" s="30"/>
      <c r="O40" s="31"/>
      <c r="P40" s="33"/>
      <c r="Q40" s="6"/>
      <c r="R40" s="6"/>
      <c r="S40" s="6"/>
      <c r="T40" s="6"/>
    </row>
    <row r="41" spans="1:20" ht="16.5" customHeight="1">
      <c r="A41" s="19">
        <f t="shared" si="16"/>
        <v>217.1499999999997</v>
      </c>
      <c r="B41" s="20">
        <f t="shared" si="17"/>
        <v>0.29500000000002174</v>
      </c>
      <c r="C41" s="21">
        <f t="shared" si="15"/>
        <v>25.999999999999993</v>
      </c>
      <c r="D41" s="19">
        <f t="shared" si="18"/>
        <v>217.64999999999924</v>
      </c>
      <c r="E41" s="20">
        <f t="shared" si="19"/>
        <v>0.7950000000000221</v>
      </c>
      <c r="F41" s="22"/>
      <c r="G41" s="19">
        <f t="shared" si="20"/>
        <v>218.14999999999878</v>
      </c>
      <c r="H41" s="20">
        <f t="shared" si="21"/>
        <v>1.2950000000000226</v>
      </c>
      <c r="I41" s="22"/>
      <c r="J41" s="19">
        <f t="shared" si="22"/>
        <v>218.64999999999833</v>
      </c>
      <c r="K41" s="20">
        <f t="shared" si="23"/>
        <v>1.795000000000023</v>
      </c>
      <c r="L41" s="22"/>
      <c r="M41" s="32"/>
      <c r="N41" s="30"/>
      <c r="O41" s="31"/>
      <c r="P41" s="33"/>
      <c r="Q41" s="6"/>
      <c r="R41" s="6"/>
      <c r="S41" s="6"/>
      <c r="T41" s="6"/>
    </row>
    <row r="42" spans="1:20" ht="16.5" customHeight="1">
      <c r="A42" s="19">
        <f t="shared" si="16"/>
        <v>217.15999999999968</v>
      </c>
      <c r="B42" s="20">
        <f t="shared" si="17"/>
        <v>0.30500000000002175</v>
      </c>
      <c r="C42" s="21">
        <f t="shared" si="15"/>
        <v>27.39999999999999</v>
      </c>
      <c r="D42" s="19">
        <f t="shared" si="18"/>
        <v>217.65999999999923</v>
      </c>
      <c r="E42" s="20">
        <f t="shared" si="19"/>
        <v>0.8050000000000221</v>
      </c>
      <c r="F42" s="22"/>
      <c r="G42" s="19">
        <f t="shared" si="20"/>
        <v>218.15999999999877</v>
      </c>
      <c r="H42" s="20">
        <f t="shared" si="21"/>
        <v>1.3050000000000226</v>
      </c>
      <c r="I42" s="22"/>
      <c r="J42" s="19">
        <f t="shared" si="22"/>
        <v>218.65999999999832</v>
      </c>
      <c r="K42" s="20">
        <f t="shared" si="23"/>
        <v>1.805000000000023</v>
      </c>
      <c r="L42" s="22"/>
      <c r="M42" s="32"/>
      <c r="N42" s="30"/>
      <c r="O42" s="31"/>
      <c r="P42" s="33"/>
      <c r="Q42" s="6"/>
      <c r="R42" s="6"/>
      <c r="S42" s="6"/>
      <c r="T42" s="6"/>
    </row>
    <row r="43" spans="1:20" ht="16.5" customHeight="1">
      <c r="A43" s="19">
        <f t="shared" si="16"/>
        <v>217.16999999999967</v>
      </c>
      <c r="B43" s="20">
        <f t="shared" si="17"/>
        <v>0.31500000000002176</v>
      </c>
      <c r="C43" s="21">
        <f t="shared" si="15"/>
        <v>28.79999999999999</v>
      </c>
      <c r="D43" s="19">
        <f t="shared" si="18"/>
        <v>217.66999999999922</v>
      </c>
      <c r="E43" s="20">
        <f t="shared" si="19"/>
        <v>0.8150000000000222</v>
      </c>
      <c r="F43" s="22"/>
      <c r="G43" s="19">
        <f t="shared" si="20"/>
        <v>218.16999999999877</v>
      </c>
      <c r="H43" s="20">
        <f t="shared" si="21"/>
        <v>1.3150000000000226</v>
      </c>
      <c r="I43" s="22"/>
      <c r="J43" s="19">
        <f t="shared" si="22"/>
        <v>218.6699999999983</v>
      </c>
      <c r="K43" s="20">
        <f t="shared" si="23"/>
        <v>1.815000000000023</v>
      </c>
      <c r="L43" s="22"/>
      <c r="M43" s="32"/>
      <c r="N43" s="30"/>
      <c r="O43" s="31"/>
      <c r="P43" s="33"/>
      <c r="Q43" s="6"/>
      <c r="R43" s="6"/>
      <c r="S43" s="6"/>
      <c r="T43" s="6"/>
    </row>
    <row r="44" spans="1:20" ht="16.5" customHeight="1">
      <c r="A44" s="19">
        <f t="shared" si="16"/>
        <v>217.17999999999967</v>
      </c>
      <c r="B44" s="20">
        <f t="shared" si="17"/>
        <v>0.32500000000002177</v>
      </c>
      <c r="C44" s="21">
        <f t="shared" si="15"/>
        <v>30.19999999999999</v>
      </c>
      <c r="D44" s="19">
        <f t="shared" si="18"/>
        <v>217.6799999999992</v>
      </c>
      <c r="E44" s="20">
        <f t="shared" si="19"/>
        <v>0.8250000000000222</v>
      </c>
      <c r="F44" s="22"/>
      <c r="G44" s="19">
        <f t="shared" si="20"/>
        <v>218.17999999999876</v>
      </c>
      <c r="H44" s="20">
        <f t="shared" si="21"/>
        <v>1.3250000000000226</v>
      </c>
      <c r="I44" s="22"/>
      <c r="J44" s="19">
        <f t="shared" si="22"/>
        <v>218.6799999999983</v>
      </c>
      <c r="K44" s="20">
        <f t="shared" si="23"/>
        <v>1.825000000000023</v>
      </c>
      <c r="L44" s="22"/>
      <c r="M44" s="32"/>
      <c r="N44" s="30"/>
      <c r="O44" s="31"/>
      <c r="P44" s="33"/>
      <c r="Q44" s="6"/>
      <c r="R44" s="6"/>
      <c r="S44" s="6"/>
      <c r="T44" s="6"/>
    </row>
    <row r="45" spans="1:20" ht="16.5" customHeight="1">
      <c r="A45" s="19">
        <f t="shared" si="16"/>
        <v>217.18999999999966</v>
      </c>
      <c r="B45" s="20">
        <f t="shared" si="17"/>
        <v>0.3350000000000218</v>
      </c>
      <c r="C45" s="21">
        <f t="shared" si="15"/>
        <v>31.599999999999987</v>
      </c>
      <c r="D45" s="19">
        <f t="shared" si="18"/>
        <v>217.6899999999992</v>
      </c>
      <c r="E45" s="20">
        <f t="shared" si="19"/>
        <v>0.8350000000000222</v>
      </c>
      <c r="F45" s="22"/>
      <c r="G45" s="19">
        <f t="shared" si="20"/>
        <v>218.18999999999875</v>
      </c>
      <c r="H45" s="20">
        <f t="shared" si="21"/>
        <v>1.3350000000000226</v>
      </c>
      <c r="I45" s="22"/>
      <c r="J45" s="19">
        <f t="shared" si="22"/>
        <v>218.6899999999983</v>
      </c>
      <c r="K45" s="20">
        <f t="shared" si="23"/>
        <v>1.835000000000023</v>
      </c>
      <c r="L45" s="22"/>
      <c r="M45" s="32"/>
      <c r="N45" s="30"/>
      <c r="O45" s="31"/>
      <c r="P45" s="33"/>
      <c r="Q45" s="6"/>
      <c r="R45" s="6"/>
      <c r="S45" s="6"/>
      <c r="T45" s="6"/>
    </row>
    <row r="46" spans="1:20" ht="16.5" customHeight="1">
      <c r="A46" s="23">
        <f t="shared" si="16"/>
        <v>217.19999999999965</v>
      </c>
      <c r="B46" s="24">
        <f t="shared" si="17"/>
        <v>0.3450000000000218</v>
      </c>
      <c r="C46" s="25">
        <f t="shared" si="15"/>
        <v>32.999999999999986</v>
      </c>
      <c r="D46" s="23">
        <f t="shared" si="18"/>
        <v>217.6999999999992</v>
      </c>
      <c r="E46" s="24">
        <f t="shared" si="19"/>
        <v>0.8450000000000222</v>
      </c>
      <c r="F46" s="25"/>
      <c r="G46" s="23">
        <f t="shared" si="20"/>
        <v>218.19999999999874</v>
      </c>
      <c r="H46" s="24">
        <f t="shared" si="21"/>
        <v>1.3450000000000226</v>
      </c>
      <c r="I46" s="25"/>
      <c r="J46" s="23">
        <f t="shared" si="22"/>
        <v>218.69999999999828</v>
      </c>
      <c r="K46" s="24">
        <f t="shared" si="23"/>
        <v>1.845000000000023</v>
      </c>
      <c r="L46" s="25"/>
      <c r="M46" s="32"/>
      <c r="N46" s="30"/>
      <c r="O46" s="31"/>
      <c r="P46" s="33"/>
      <c r="Q46" s="6"/>
      <c r="R46" s="6"/>
      <c r="S46" s="6"/>
      <c r="T46" s="6"/>
    </row>
    <row r="47" spans="1:20" ht="16.5" customHeight="1">
      <c r="A47" s="26">
        <f t="shared" si="16"/>
        <v>217.20999999999964</v>
      </c>
      <c r="B47" s="27">
        <f t="shared" si="17"/>
        <v>0.3550000000000218</v>
      </c>
      <c r="C47" s="29">
        <f aca="true" t="shared" si="24" ref="C47:C55">+C46+$N$10/10</f>
        <v>34.54999999999998</v>
      </c>
      <c r="D47" s="26">
        <f t="shared" si="18"/>
        <v>217.70999999999918</v>
      </c>
      <c r="E47" s="27">
        <f t="shared" si="19"/>
        <v>0.8550000000000222</v>
      </c>
      <c r="F47" s="29"/>
      <c r="G47" s="26">
        <f t="shared" si="20"/>
        <v>218.20999999999873</v>
      </c>
      <c r="H47" s="27">
        <f t="shared" si="21"/>
        <v>1.3550000000000226</v>
      </c>
      <c r="I47" s="29"/>
      <c r="J47" s="26">
        <f t="shared" si="22"/>
        <v>218.70999999999827</v>
      </c>
      <c r="K47" s="27">
        <f t="shared" si="23"/>
        <v>1.855000000000023</v>
      </c>
      <c r="L47" s="13"/>
      <c r="M47" s="32"/>
      <c r="N47" s="30"/>
      <c r="O47" s="31"/>
      <c r="P47" s="33"/>
      <c r="Q47" s="6"/>
      <c r="R47" s="6"/>
      <c r="S47" s="6"/>
      <c r="T47" s="6"/>
    </row>
    <row r="48" spans="1:20" ht="16.5" customHeight="1">
      <c r="A48" s="19">
        <f t="shared" si="16"/>
        <v>217.21999999999963</v>
      </c>
      <c r="B48" s="20">
        <f t="shared" si="17"/>
        <v>0.3650000000000218</v>
      </c>
      <c r="C48" s="22">
        <f t="shared" si="24"/>
        <v>36.09999999999998</v>
      </c>
      <c r="D48" s="19">
        <f t="shared" si="18"/>
        <v>217.71999999999917</v>
      </c>
      <c r="E48" s="20">
        <f t="shared" si="19"/>
        <v>0.8650000000000222</v>
      </c>
      <c r="F48" s="22"/>
      <c r="G48" s="19">
        <f t="shared" si="20"/>
        <v>218.21999999999872</v>
      </c>
      <c r="H48" s="20">
        <f t="shared" si="21"/>
        <v>1.3650000000000226</v>
      </c>
      <c r="I48" s="22"/>
      <c r="J48" s="19">
        <f t="shared" si="22"/>
        <v>218.71999999999827</v>
      </c>
      <c r="K48" s="20">
        <f t="shared" si="23"/>
        <v>1.865000000000023</v>
      </c>
      <c r="L48" s="22"/>
      <c r="M48" s="32"/>
      <c r="N48" s="30"/>
      <c r="O48" s="31"/>
      <c r="P48" s="33"/>
      <c r="Q48" s="6"/>
      <c r="R48" s="6"/>
      <c r="S48" s="6"/>
      <c r="T48" s="6"/>
    </row>
    <row r="49" spans="1:20" ht="16.5" customHeight="1">
      <c r="A49" s="19">
        <f t="shared" si="16"/>
        <v>217.22999999999962</v>
      </c>
      <c r="B49" s="20">
        <f t="shared" si="17"/>
        <v>0.3750000000000218</v>
      </c>
      <c r="C49" s="22">
        <f t="shared" si="24"/>
        <v>37.64999999999998</v>
      </c>
      <c r="D49" s="19">
        <f t="shared" si="18"/>
        <v>217.72999999999917</v>
      </c>
      <c r="E49" s="20">
        <f t="shared" si="19"/>
        <v>0.8750000000000222</v>
      </c>
      <c r="F49" s="22"/>
      <c r="G49" s="19">
        <f t="shared" si="20"/>
        <v>218.2299999999987</v>
      </c>
      <c r="H49" s="20">
        <f t="shared" si="21"/>
        <v>1.3750000000000226</v>
      </c>
      <c r="I49" s="22"/>
      <c r="J49" s="19">
        <f t="shared" si="22"/>
        <v>218.72999999999826</v>
      </c>
      <c r="K49" s="20">
        <f t="shared" si="23"/>
        <v>1.875000000000023</v>
      </c>
      <c r="L49" s="22"/>
      <c r="M49" s="32"/>
      <c r="N49" s="30"/>
      <c r="O49" s="31"/>
      <c r="P49" s="33"/>
      <c r="Q49" s="6"/>
      <c r="R49" s="6"/>
      <c r="S49" s="6"/>
      <c r="T49" s="6"/>
    </row>
    <row r="50" spans="1:20" ht="16.5" customHeight="1">
      <c r="A50" s="19">
        <f t="shared" si="16"/>
        <v>217.2399999999996</v>
      </c>
      <c r="B50" s="20">
        <f t="shared" si="17"/>
        <v>0.3850000000000218</v>
      </c>
      <c r="C50" s="22">
        <f t="shared" si="24"/>
        <v>39.199999999999974</v>
      </c>
      <c r="D50" s="19">
        <f t="shared" si="18"/>
        <v>217.73999999999916</v>
      </c>
      <c r="E50" s="20">
        <f t="shared" si="19"/>
        <v>0.8850000000000222</v>
      </c>
      <c r="F50" s="22"/>
      <c r="G50" s="19">
        <f t="shared" si="20"/>
        <v>218.2399999999987</v>
      </c>
      <c r="H50" s="20">
        <f t="shared" si="21"/>
        <v>1.3850000000000227</v>
      </c>
      <c r="I50" s="22"/>
      <c r="J50" s="19">
        <f t="shared" si="22"/>
        <v>218.73999999999825</v>
      </c>
      <c r="K50" s="20">
        <f t="shared" si="23"/>
        <v>1.885000000000023</v>
      </c>
      <c r="L50" s="22"/>
      <c r="M50" s="32"/>
      <c r="N50" s="30"/>
      <c r="O50" s="31"/>
      <c r="P50" s="35"/>
      <c r="Q50" s="6"/>
      <c r="R50" s="6"/>
      <c r="S50" s="6"/>
      <c r="T50" s="6"/>
    </row>
    <row r="51" spans="1:20" ht="16.5" customHeight="1">
      <c r="A51" s="19">
        <f t="shared" si="16"/>
        <v>217.2499999999996</v>
      </c>
      <c r="B51" s="20">
        <f t="shared" si="17"/>
        <v>0.39500000000002183</v>
      </c>
      <c r="C51" s="22">
        <f t="shared" si="24"/>
        <v>40.74999999999997</v>
      </c>
      <c r="D51" s="19">
        <f t="shared" si="18"/>
        <v>217.74999999999915</v>
      </c>
      <c r="E51" s="20">
        <f t="shared" si="19"/>
        <v>0.8950000000000222</v>
      </c>
      <c r="F51" s="22"/>
      <c r="G51" s="19">
        <f t="shared" si="20"/>
        <v>218.2499999999987</v>
      </c>
      <c r="H51" s="20">
        <f t="shared" si="21"/>
        <v>1.3950000000000227</v>
      </c>
      <c r="I51" s="22"/>
      <c r="J51" s="19">
        <f t="shared" si="22"/>
        <v>218.74999999999824</v>
      </c>
      <c r="K51" s="20">
        <f t="shared" si="23"/>
        <v>1.895000000000023</v>
      </c>
      <c r="L51" s="22"/>
      <c r="M51" s="36"/>
      <c r="N51" s="30"/>
      <c r="O51" s="31"/>
      <c r="P51" s="35"/>
      <c r="Q51" s="6"/>
      <c r="R51" s="6"/>
      <c r="S51" s="6"/>
      <c r="T51" s="6"/>
    </row>
    <row r="52" spans="1:20" ht="16.5" customHeight="1">
      <c r="A52" s="19">
        <f t="shared" si="16"/>
        <v>217.2599999999996</v>
      </c>
      <c r="B52" s="20">
        <f t="shared" si="17"/>
        <v>0.40500000000002184</v>
      </c>
      <c r="C52" s="22">
        <f t="shared" si="24"/>
        <v>42.29999999999997</v>
      </c>
      <c r="D52" s="19">
        <f t="shared" si="18"/>
        <v>217.75999999999914</v>
      </c>
      <c r="E52" s="20">
        <f t="shared" si="19"/>
        <v>0.9050000000000222</v>
      </c>
      <c r="F52" s="22"/>
      <c r="G52" s="19">
        <f t="shared" si="20"/>
        <v>218.25999999999868</v>
      </c>
      <c r="H52" s="20">
        <f t="shared" si="21"/>
        <v>1.4050000000000227</v>
      </c>
      <c r="I52" s="22"/>
      <c r="J52" s="19">
        <f t="shared" si="22"/>
        <v>218.75999999999823</v>
      </c>
      <c r="K52" s="20">
        <f t="shared" si="23"/>
        <v>1.9050000000000231</v>
      </c>
      <c r="L52" s="22"/>
      <c r="M52" s="36"/>
      <c r="N52" s="30"/>
      <c r="O52" s="31"/>
      <c r="P52" s="35"/>
      <c r="Q52" s="6"/>
      <c r="R52" s="6"/>
      <c r="S52" s="6"/>
      <c r="T52" s="6"/>
    </row>
    <row r="53" spans="1:20" ht="16.5" customHeight="1">
      <c r="A53" s="19">
        <f t="shared" si="16"/>
        <v>217.26999999999958</v>
      </c>
      <c r="B53" s="20">
        <f t="shared" si="17"/>
        <v>0.41500000000002185</v>
      </c>
      <c r="C53" s="22">
        <f t="shared" si="24"/>
        <v>43.849999999999966</v>
      </c>
      <c r="D53" s="19">
        <f t="shared" si="18"/>
        <v>217.76999999999913</v>
      </c>
      <c r="E53" s="20">
        <f t="shared" si="19"/>
        <v>0.9150000000000222</v>
      </c>
      <c r="F53" s="22"/>
      <c r="G53" s="19">
        <f t="shared" si="20"/>
        <v>218.26999999999867</v>
      </c>
      <c r="H53" s="20">
        <f t="shared" si="21"/>
        <v>1.4150000000000227</v>
      </c>
      <c r="I53" s="22"/>
      <c r="J53" s="19">
        <f t="shared" si="22"/>
        <v>218.76999999999822</v>
      </c>
      <c r="K53" s="20">
        <f t="shared" si="23"/>
        <v>1.9150000000000231</v>
      </c>
      <c r="L53" s="22"/>
      <c r="M53" s="36"/>
      <c r="N53" s="30"/>
      <c r="O53" s="31"/>
      <c r="P53" s="35"/>
      <c r="Q53" s="6"/>
      <c r="R53" s="6"/>
      <c r="S53" s="6"/>
      <c r="T53" s="6"/>
    </row>
    <row r="54" spans="1:20" ht="16.5" customHeight="1">
      <c r="A54" s="19">
        <f t="shared" si="16"/>
        <v>217.27999999999957</v>
      </c>
      <c r="B54" s="20">
        <f t="shared" si="17"/>
        <v>0.42500000000002186</v>
      </c>
      <c r="C54" s="22">
        <f t="shared" si="24"/>
        <v>45.39999999999996</v>
      </c>
      <c r="D54" s="19">
        <f t="shared" si="18"/>
        <v>217.77999999999912</v>
      </c>
      <c r="E54" s="20">
        <f t="shared" si="19"/>
        <v>0.9250000000000222</v>
      </c>
      <c r="F54" s="22"/>
      <c r="G54" s="19">
        <f t="shared" si="20"/>
        <v>218.27999999999867</v>
      </c>
      <c r="H54" s="20">
        <f t="shared" si="21"/>
        <v>1.4250000000000227</v>
      </c>
      <c r="I54" s="22"/>
      <c r="J54" s="19">
        <f t="shared" si="22"/>
        <v>218.7799999999982</v>
      </c>
      <c r="K54" s="20">
        <f t="shared" si="23"/>
        <v>1.9250000000000231</v>
      </c>
      <c r="L54" s="22"/>
      <c r="M54" s="36"/>
      <c r="N54" s="30"/>
      <c r="O54" s="31"/>
      <c r="P54" s="35"/>
      <c r="Q54" s="6"/>
      <c r="R54" s="6"/>
      <c r="S54" s="6"/>
      <c r="T54" s="6"/>
    </row>
    <row r="55" spans="1:20" ht="16.5" customHeight="1">
      <c r="A55" s="37">
        <f t="shared" si="16"/>
        <v>217.28999999999957</v>
      </c>
      <c r="B55" s="24">
        <f t="shared" si="17"/>
        <v>0.43500000000002187</v>
      </c>
      <c r="C55" s="25">
        <f t="shared" si="24"/>
        <v>46.94999999999996</v>
      </c>
      <c r="D55" s="37">
        <f t="shared" si="18"/>
        <v>217.7899999999991</v>
      </c>
      <c r="E55" s="24">
        <f t="shared" si="19"/>
        <v>0.9350000000000223</v>
      </c>
      <c r="F55" s="25"/>
      <c r="G55" s="37">
        <f t="shared" si="20"/>
        <v>218.28999999999866</v>
      </c>
      <c r="H55" s="24">
        <f t="shared" si="21"/>
        <v>1.4350000000000227</v>
      </c>
      <c r="I55" s="25"/>
      <c r="J55" s="37">
        <f t="shared" si="22"/>
        <v>218.7899999999982</v>
      </c>
      <c r="K55" s="24">
        <f t="shared" si="23"/>
        <v>1.9350000000000231</v>
      </c>
      <c r="L55" s="25"/>
      <c r="M55" s="36"/>
      <c r="N55" s="30"/>
      <c r="O55" s="31"/>
      <c r="P55" s="35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8"/>
      <c r="O57" s="3"/>
      <c r="P57" s="6"/>
      <c r="Q57" s="6"/>
      <c r="R57" s="6"/>
      <c r="S57" s="6"/>
      <c r="T57" s="6"/>
    </row>
    <row r="58" spans="1:20" ht="22.5" customHeight="1">
      <c r="A58" s="3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8"/>
      <c r="O58" s="3"/>
      <c r="P58" s="6"/>
      <c r="Q58" s="6"/>
      <c r="R58" s="6"/>
      <c r="S58" s="6"/>
      <c r="T58" s="6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"/>
      <c r="N59" s="38"/>
      <c r="O59" s="3"/>
      <c r="P59" s="6"/>
      <c r="Q59" s="6"/>
      <c r="R59" s="6"/>
      <c r="S59" s="6"/>
      <c r="T59" s="6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"/>
      <c r="N60" s="38"/>
      <c r="O60" s="3"/>
      <c r="P60" s="6"/>
      <c r="Q60" s="6"/>
      <c r="R60" s="6"/>
      <c r="S60" s="6"/>
      <c r="T60" s="6"/>
    </row>
    <row r="61" spans="1:20" ht="16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"/>
      <c r="N61" s="38"/>
      <c r="O61" s="3"/>
      <c r="P61" s="6"/>
      <c r="Q61" s="6"/>
      <c r="R61" s="6"/>
      <c r="S61" s="6"/>
      <c r="T61" s="6"/>
    </row>
    <row r="62" spans="1:20" ht="16.5" customHeight="1">
      <c r="A62" s="42"/>
      <c r="B62" s="41"/>
      <c r="C62" s="41"/>
      <c r="D62" s="42"/>
      <c r="E62" s="41"/>
      <c r="F62" s="41"/>
      <c r="G62" s="42"/>
      <c r="H62" s="41"/>
      <c r="I62" s="41"/>
      <c r="J62" s="42"/>
      <c r="K62" s="41"/>
      <c r="L62" s="41"/>
      <c r="M62" s="4"/>
      <c r="N62" s="38"/>
      <c r="O62" s="3"/>
      <c r="P62" s="6"/>
      <c r="Q62" s="6"/>
      <c r="R62" s="6"/>
      <c r="S62" s="6"/>
      <c r="T62" s="6"/>
    </row>
    <row r="63" spans="1:20" ht="16.5" customHeight="1">
      <c r="A63" s="42"/>
      <c r="B63" s="41"/>
      <c r="C63" s="41"/>
      <c r="D63" s="42"/>
      <c r="E63" s="41"/>
      <c r="F63" s="41"/>
      <c r="G63" s="42"/>
      <c r="H63" s="41"/>
      <c r="I63" s="41"/>
      <c r="J63" s="42"/>
      <c r="K63" s="41"/>
      <c r="L63" s="41"/>
      <c r="M63" s="4"/>
      <c r="N63" s="38"/>
      <c r="O63" s="3"/>
      <c r="P63" s="6"/>
      <c r="Q63" s="6"/>
      <c r="R63" s="6"/>
      <c r="S63" s="6"/>
      <c r="T63" s="6"/>
    </row>
    <row r="64" spans="1:20" ht="16.5" customHeight="1">
      <c r="A64" s="42"/>
      <c r="B64" s="41"/>
      <c r="C64" s="41"/>
      <c r="D64" s="42"/>
      <c r="E64" s="41"/>
      <c r="F64" s="41"/>
      <c r="G64" s="42"/>
      <c r="H64" s="41"/>
      <c r="I64" s="41"/>
      <c r="J64" s="42"/>
      <c r="K64" s="41"/>
      <c r="L64" s="41"/>
      <c r="M64" s="4"/>
      <c r="N64" s="38"/>
      <c r="O64" s="3"/>
      <c r="P64" s="6"/>
      <c r="Q64" s="6"/>
      <c r="R64" s="6"/>
      <c r="S64" s="6"/>
      <c r="T64" s="6"/>
    </row>
    <row r="65" spans="1:20" ht="16.5" customHeight="1">
      <c r="A65" s="42"/>
      <c r="B65" s="41"/>
      <c r="C65" s="41"/>
      <c r="D65" s="42"/>
      <c r="E65" s="41"/>
      <c r="F65" s="41"/>
      <c r="G65" s="42"/>
      <c r="H65" s="41"/>
      <c r="I65" s="41"/>
      <c r="J65" s="42"/>
      <c r="K65" s="41"/>
      <c r="L65" s="41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42"/>
      <c r="B66" s="41"/>
      <c r="C66" s="41"/>
      <c r="D66" s="42"/>
      <c r="E66" s="41"/>
      <c r="F66" s="41"/>
      <c r="G66" s="42"/>
      <c r="H66" s="41"/>
      <c r="I66" s="41"/>
      <c r="J66" s="42"/>
      <c r="K66" s="41"/>
      <c r="L66" s="41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42"/>
      <c r="B67" s="41"/>
      <c r="C67" s="41"/>
      <c r="D67" s="42"/>
      <c r="E67" s="41"/>
      <c r="F67" s="41"/>
      <c r="G67" s="42"/>
      <c r="H67" s="41"/>
      <c r="I67" s="41"/>
      <c r="J67" s="42"/>
      <c r="K67" s="41"/>
      <c r="L67" s="41"/>
      <c r="M67" s="4"/>
      <c r="N67" s="43"/>
      <c r="O67" s="3"/>
      <c r="P67" s="6"/>
      <c r="Q67" s="6"/>
      <c r="R67" s="6"/>
      <c r="S67" s="6"/>
      <c r="T67" s="6"/>
    </row>
    <row r="68" spans="1:20" ht="16.5" customHeight="1">
      <c r="A68" s="42"/>
      <c r="B68" s="41"/>
      <c r="C68" s="41"/>
      <c r="D68" s="42"/>
      <c r="E68" s="41"/>
      <c r="F68" s="41"/>
      <c r="G68" s="42"/>
      <c r="H68" s="41"/>
      <c r="I68" s="41"/>
      <c r="J68" s="42"/>
      <c r="K68" s="41"/>
      <c r="L68" s="41"/>
      <c r="M68" s="4"/>
      <c r="N68" s="43"/>
      <c r="O68" s="3"/>
      <c r="P68" s="6"/>
      <c r="Q68" s="6"/>
      <c r="R68" s="6"/>
      <c r="S68" s="6"/>
      <c r="T68" s="6"/>
    </row>
    <row r="69" spans="1:20" ht="16.5" customHeight="1">
      <c r="A69" s="42"/>
      <c r="B69" s="41"/>
      <c r="C69" s="41"/>
      <c r="D69" s="42"/>
      <c r="E69" s="41"/>
      <c r="F69" s="41"/>
      <c r="G69" s="42"/>
      <c r="H69" s="41"/>
      <c r="I69" s="41"/>
      <c r="J69" s="42"/>
      <c r="K69" s="41"/>
      <c r="L69" s="41"/>
      <c r="M69" s="4"/>
      <c r="N69" s="43"/>
      <c r="O69" s="3"/>
      <c r="P69" s="6"/>
      <c r="Q69" s="6"/>
      <c r="R69" s="6"/>
      <c r="S69" s="6"/>
      <c r="T69" s="6"/>
    </row>
    <row r="70" spans="1:20" ht="16.5" customHeight="1">
      <c r="A70" s="42"/>
      <c r="B70" s="41"/>
      <c r="C70" s="41"/>
      <c r="D70" s="42"/>
      <c r="E70" s="41"/>
      <c r="F70" s="41"/>
      <c r="G70" s="42"/>
      <c r="H70" s="41"/>
      <c r="I70" s="41"/>
      <c r="J70" s="42"/>
      <c r="K70" s="41"/>
      <c r="L70" s="41"/>
      <c r="M70" s="4"/>
      <c r="N70" s="43"/>
      <c r="O70" s="3"/>
      <c r="P70" s="6"/>
      <c r="Q70" s="6"/>
      <c r="R70" s="6"/>
      <c r="S70" s="6"/>
      <c r="T70" s="6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43"/>
      <c r="O71" s="3"/>
      <c r="P71" s="6"/>
      <c r="Q71" s="6"/>
      <c r="R71" s="6"/>
      <c r="S71" s="6"/>
      <c r="T71" s="6"/>
    </row>
    <row r="72" spans="1:20" ht="16.5" customHeight="1">
      <c r="A72" s="42"/>
      <c r="B72" s="41"/>
      <c r="C72" s="41"/>
      <c r="D72" s="42"/>
      <c r="E72" s="41"/>
      <c r="F72" s="41"/>
      <c r="G72" s="42"/>
      <c r="H72" s="41"/>
      <c r="I72" s="41"/>
      <c r="J72" s="42"/>
      <c r="K72" s="41"/>
      <c r="L72" s="41"/>
      <c r="M72" s="4"/>
      <c r="N72" s="43"/>
      <c r="O72" s="3"/>
      <c r="P72" s="6"/>
      <c r="Q72" s="6"/>
      <c r="R72" s="6"/>
      <c r="S72" s="6"/>
      <c r="T72" s="6"/>
    </row>
    <row r="73" spans="1:20" ht="16.5" customHeight="1">
      <c r="A73" s="42"/>
      <c r="B73" s="41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4"/>
      <c r="N73" s="44"/>
      <c r="O73" s="3"/>
      <c r="P73" s="6"/>
      <c r="Q73" s="6"/>
      <c r="R73" s="6"/>
      <c r="S73" s="6"/>
      <c r="T73" s="6"/>
    </row>
    <row r="74" spans="1:20" ht="16.5" customHeight="1">
      <c r="A74" s="42"/>
      <c r="B74" s="41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4"/>
      <c r="N74" s="44"/>
      <c r="O74" s="3"/>
      <c r="P74" s="6"/>
      <c r="Q74" s="6"/>
      <c r="R74" s="6"/>
      <c r="S74" s="6"/>
      <c r="T74" s="6"/>
    </row>
    <row r="75" spans="1:20" ht="16.5" customHeight="1">
      <c r="A75" s="42"/>
      <c r="B75" s="41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4"/>
      <c r="N75" s="44"/>
      <c r="O75" s="3"/>
      <c r="P75" s="6"/>
      <c r="Q75" s="6"/>
      <c r="R75" s="6"/>
      <c r="S75" s="6"/>
      <c r="T75" s="6"/>
    </row>
    <row r="76" spans="1:20" ht="16.5" customHeight="1">
      <c r="A76" s="42"/>
      <c r="B76" s="41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4"/>
      <c r="N76" s="44"/>
      <c r="O76" s="3"/>
      <c r="P76" s="6"/>
      <c r="Q76" s="6"/>
      <c r="R76" s="6"/>
      <c r="S76" s="6"/>
      <c r="T76" s="6"/>
    </row>
    <row r="77" spans="1:20" ht="16.5" customHeight="1">
      <c r="A77" s="42"/>
      <c r="B77" s="41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"/>
      <c r="N77" s="44"/>
      <c r="O77" s="3"/>
      <c r="P77" s="6"/>
      <c r="Q77" s="6"/>
      <c r="R77" s="6"/>
      <c r="S77" s="6"/>
      <c r="T77" s="6"/>
    </row>
    <row r="78" spans="1:20" ht="16.5" customHeight="1">
      <c r="A78" s="42"/>
      <c r="B78" s="41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"/>
      <c r="N78" s="44"/>
      <c r="O78" s="3"/>
      <c r="P78" s="6"/>
      <c r="Q78" s="6"/>
      <c r="R78" s="6"/>
      <c r="S78" s="6"/>
      <c r="T78" s="6"/>
    </row>
    <row r="79" spans="1:20" ht="16.5" customHeight="1">
      <c r="A79" s="42"/>
      <c r="B79" s="41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"/>
      <c r="N79" s="44"/>
      <c r="O79" s="3"/>
      <c r="P79" s="6"/>
      <c r="Q79" s="6"/>
      <c r="R79" s="6"/>
      <c r="S79" s="6"/>
      <c r="T79" s="6"/>
    </row>
    <row r="80" spans="1:20" ht="16.5" customHeight="1">
      <c r="A80" s="42"/>
      <c r="B80" s="41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"/>
      <c r="N80" s="44"/>
      <c r="O80" s="3"/>
      <c r="P80" s="6"/>
      <c r="Q80" s="6"/>
      <c r="R80" s="6"/>
      <c r="S80" s="6"/>
      <c r="T80" s="6"/>
    </row>
    <row r="81" spans="1:20" ht="16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  <c r="N81" s="44"/>
      <c r="O81" s="3"/>
      <c r="P81" s="6"/>
      <c r="Q81" s="6"/>
      <c r="R81" s="6"/>
      <c r="S81" s="6"/>
      <c r="T81" s="6"/>
    </row>
    <row r="82" spans="1:20" ht="16.5" customHeight="1">
      <c r="A82" s="42"/>
      <c r="B82" s="41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4"/>
      <c r="N82" s="44"/>
      <c r="O82" s="3"/>
      <c r="P82" s="6"/>
      <c r="Q82" s="6"/>
      <c r="R82" s="6"/>
      <c r="S82" s="6"/>
      <c r="T82" s="6"/>
    </row>
    <row r="83" spans="1:20" ht="16.5" customHeight="1">
      <c r="A83" s="42"/>
      <c r="B83" s="41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4"/>
      <c r="N83" s="44"/>
      <c r="O83" s="3"/>
      <c r="P83" s="6"/>
      <c r="Q83" s="6"/>
      <c r="R83" s="6"/>
      <c r="S83" s="6"/>
      <c r="T83" s="6"/>
    </row>
    <row r="84" spans="1:20" ht="16.5" customHeight="1">
      <c r="A84" s="42"/>
      <c r="B84" s="41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45"/>
      <c r="N84" s="44"/>
      <c r="O84" s="3"/>
      <c r="P84" s="6"/>
      <c r="Q84" s="6"/>
      <c r="R84" s="6"/>
      <c r="S84" s="6"/>
      <c r="T84" s="6"/>
    </row>
    <row r="85" spans="1:20" ht="16.5" customHeight="1">
      <c r="A85" s="42"/>
      <c r="B85" s="41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45"/>
      <c r="N85" s="44"/>
      <c r="O85" s="3"/>
      <c r="P85" s="6"/>
      <c r="Q85" s="6"/>
      <c r="R85" s="6"/>
      <c r="S85" s="6"/>
      <c r="T85" s="6"/>
    </row>
    <row r="86" spans="1:20" ht="16.5" customHeight="1">
      <c r="A86" s="42"/>
      <c r="B86" s="41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45"/>
      <c r="N86" s="44"/>
      <c r="O86" s="3"/>
      <c r="P86" s="6"/>
      <c r="Q86" s="6"/>
      <c r="R86" s="6"/>
      <c r="S86" s="6"/>
      <c r="T86" s="6"/>
    </row>
    <row r="87" spans="1:20" ht="16.5" customHeight="1">
      <c r="A87" s="42"/>
      <c r="B87" s="41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45"/>
      <c r="N87" s="44"/>
      <c r="O87" s="3"/>
      <c r="P87" s="6"/>
      <c r="Q87" s="6"/>
      <c r="R87" s="6"/>
      <c r="S87" s="6"/>
      <c r="T87" s="6"/>
    </row>
    <row r="88" spans="1:20" ht="16.5" customHeight="1">
      <c r="A88" s="42"/>
      <c r="B88" s="41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45"/>
      <c r="N88" s="44"/>
      <c r="O88" s="3"/>
      <c r="P88" s="6"/>
      <c r="Q88" s="6"/>
      <c r="R88" s="6"/>
      <c r="S88" s="6"/>
      <c r="T88" s="6"/>
    </row>
    <row r="89" spans="1:20" ht="16.5" customHeight="1">
      <c r="A89" s="42"/>
      <c r="B89" s="41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45"/>
      <c r="N89" s="44"/>
      <c r="O89" s="3"/>
      <c r="P89" s="6"/>
      <c r="Q89" s="6"/>
      <c r="R89" s="6"/>
      <c r="S89" s="6"/>
      <c r="T89" s="6"/>
    </row>
    <row r="90" spans="1:20" ht="16.5" customHeight="1">
      <c r="A90" s="42"/>
      <c r="B90" s="41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45"/>
      <c r="N90" s="44"/>
      <c r="O90" s="3"/>
      <c r="P90" s="6"/>
      <c r="Q90" s="6"/>
      <c r="R90" s="6"/>
      <c r="S90" s="6"/>
      <c r="T90" s="6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5"/>
      <c r="N91" s="44"/>
      <c r="O91" s="3"/>
      <c r="P91" s="6"/>
      <c r="Q91" s="6"/>
      <c r="R91" s="6"/>
      <c r="S91" s="6"/>
      <c r="T91" s="6"/>
    </row>
    <row r="92" spans="1:20" ht="16.5" customHeight="1">
      <c r="A92" s="42"/>
      <c r="B92" s="41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45"/>
      <c r="N92" s="44"/>
      <c r="O92" s="3"/>
      <c r="P92" s="6"/>
      <c r="Q92" s="6"/>
      <c r="R92" s="6"/>
      <c r="S92" s="6"/>
      <c r="T92" s="6"/>
    </row>
    <row r="93" spans="1:20" ht="16.5" customHeight="1">
      <c r="A93" s="42"/>
      <c r="B93" s="41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45"/>
      <c r="N93" s="44"/>
      <c r="O93" s="3"/>
      <c r="P93" s="6"/>
      <c r="Q93" s="6"/>
      <c r="R93" s="6"/>
      <c r="S93" s="6"/>
      <c r="T93" s="6"/>
    </row>
    <row r="94" spans="1:20" ht="16.5" customHeight="1">
      <c r="A94" s="42"/>
      <c r="B94" s="41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45"/>
      <c r="N94" s="44"/>
      <c r="O94" s="3"/>
      <c r="P94" s="6"/>
      <c r="Q94" s="6"/>
      <c r="R94" s="6"/>
      <c r="S94" s="6"/>
      <c r="T94" s="6"/>
    </row>
    <row r="95" spans="1:20" ht="16.5" customHeight="1">
      <c r="A95" s="42"/>
      <c r="B95" s="41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45"/>
      <c r="N95" s="44"/>
      <c r="O95" s="3"/>
      <c r="P95" s="6"/>
      <c r="Q95" s="6"/>
      <c r="R95" s="6"/>
      <c r="S95" s="6"/>
      <c r="T95" s="6"/>
    </row>
    <row r="96" spans="1:20" ht="16.5" customHeight="1">
      <c r="A96" s="42"/>
      <c r="B96" s="41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45"/>
      <c r="N96" s="44"/>
      <c r="O96" s="3"/>
      <c r="P96" s="6"/>
      <c r="Q96" s="6"/>
      <c r="R96" s="6"/>
      <c r="S96" s="6"/>
      <c r="T96" s="6"/>
    </row>
    <row r="97" spans="1:20" ht="16.5" customHeight="1">
      <c r="A97" s="42"/>
      <c r="B97" s="41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45"/>
      <c r="N97" s="44"/>
      <c r="O97" s="3"/>
      <c r="P97" s="6"/>
      <c r="Q97" s="6"/>
      <c r="R97" s="6"/>
      <c r="S97" s="6"/>
      <c r="T97" s="6"/>
    </row>
    <row r="98" spans="1:20" ht="16.5" customHeight="1">
      <c r="A98" s="42"/>
      <c r="B98" s="41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45"/>
      <c r="N98" s="44"/>
      <c r="O98" s="3"/>
      <c r="P98" s="6"/>
      <c r="Q98" s="6"/>
      <c r="R98" s="6"/>
      <c r="S98" s="6"/>
      <c r="T98" s="6"/>
    </row>
    <row r="99" spans="1:20" ht="16.5" customHeight="1">
      <c r="A99" s="42"/>
      <c r="B99" s="41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45"/>
      <c r="N99" s="44"/>
      <c r="O99" s="3"/>
      <c r="P99" s="6"/>
      <c r="Q99" s="6"/>
      <c r="R99" s="6"/>
      <c r="S99" s="6"/>
      <c r="T99" s="6"/>
    </row>
    <row r="100" spans="1:20" ht="16.5" customHeight="1">
      <c r="A100" s="42"/>
      <c r="B100" s="41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45"/>
      <c r="N100" s="44"/>
      <c r="O100" s="3"/>
      <c r="P100" s="6"/>
      <c r="Q100" s="6"/>
      <c r="R100" s="6"/>
      <c r="S100" s="6"/>
      <c r="T100" s="6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5"/>
      <c r="N101" s="44"/>
      <c r="O101" s="3"/>
      <c r="P101" s="6"/>
      <c r="Q101" s="6"/>
      <c r="R101" s="6"/>
      <c r="S101" s="6"/>
      <c r="T101" s="6"/>
    </row>
    <row r="102" spans="1:20" ht="16.5" customHeight="1">
      <c r="A102" s="42"/>
      <c r="B102" s="41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45"/>
      <c r="N102" s="44"/>
      <c r="O102" s="3"/>
      <c r="P102" s="6"/>
      <c r="Q102" s="6"/>
      <c r="R102" s="6"/>
      <c r="S102" s="6"/>
      <c r="T102" s="6"/>
    </row>
    <row r="103" spans="1:20" ht="16.5" customHeight="1">
      <c r="A103" s="42"/>
      <c r="B103" s="41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45"/>
      <c r="N103" s="44"/>
      <c r="O103" s="3"/>
      <c r="P103" s="6"/>
      <c r="Q103" s="6"/>
      <c r="R103" s="6"/>
      <c r="S103" s="6"/>
      <c r="T103" s="6"/>
    </row>
    <row r="104" spans="1:20" ht="16.5" customHeight="1">
      <c r="A104" s="42"/>
      <c r="B104" s="41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45"/>
      <c r="N104" s="44"/>
      <c r="O104" s="3"/>
      <c r="P104" s="6"/>
      <c r="Q104" s="6"/>
      <c r="R104" s="6"/>
      <c r="S104" s="6"/>
      <c r="T104" s="6"/>
    </row>
    <row r="105" spans="1:20" ht="16.5" customHeight="1">
      <c r="A105" s="42"/>
      <c r="B105" s="41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45"/>
      <c r="N105" s="44"/>
      <c r="O105" s="3"/>
      <c r="P105" s="6"/>
      <c r="Q105" s="6"/>
      <c r="R105" s="6"/>
      <c r="S105" s="6"/>
      <c r="T105" s="6"/>
    </row>
    <row r="106" spans="1:20" ht="16.5" customHeight="1">
      <c r="A106" s="42"/>
      <c r="B106" s="41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45"/>
      <c r="N106" s="44"/>
      <c r="O106" s="3"/>
      <c r="P106" s="6"/>
      <c r="Q106" s="6"/>
      <c r="R106" s="6"/>
      <c r="S106" s="6"/>
      <c r="T106" s="6"/>
    </row>
    <row r="107" spans="1:20" ht="16.5" customHeight="1">
      <c r="A107" s="42"/>
      <c r="B107" s="41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45"/>
      <c r="N107" s="44"/>
      <c r="O107" s="3"/>
      <c r="P107" s="6"/>
      <c r="Q107" s="6"/>
      <c r="R107" s="6"/>
      <c r="S107" s="6"/>
      <c r="T107" s="6"/>
    </row>
    <row r="108" spans="1:15" ht="16.5" customHeight="1">
      <c r="A108" s="42"/>
      <c r="B108" s="41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45"/>
      <c r="N108" s="46"/>
      <c r="O108" s="47"/>
    </row>
    <row r="109" spans="1:15" ht="16.5" customHeight="1">
      <c r="A109" s="42"/>
      <c r="B109" s="41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45"/>
      <c r="N109" s="46"/>
      <c r="O109" s="47"/>
    </row>
    <row r="110" spans="1:15" ht="16.5" customHeight="1">
      <c r="A110" s="42"/>
      <c r="B110" s="41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45"/>
      <c r="N110" s="46"/>
      <c r="O110" s="47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5"/>
      <c r="N111" s="46"/>
      <c r="O111" s="47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5"/>
      <c r="N112" s="46"/>
      <c r="O112" s="47"/>
    </row>
    <row r="113" spans="1:14" ht="24.7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5"/>
      <c r="N113" s="49"/>
    </row>
    <row r="114" spans="1:14" ht="24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5"/>
      <c r="N114" s="49"/>
    </row>
    <row r="115" spans="1:14" ht="24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5"/>
      <c r="N115" s="49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5"/>
      <c r="N116" s="49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45"/>
      <c r="N117" s="49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46"/>
      <c r="N118" s="49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46"/>
      <c r="N119" s="49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46"/>
      <c r="N120" s="49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46"/>
      <c r="N121" s="49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46"/>
      <c r="N122" s="49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46"/>
      <c r="N123" s="49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46"/>
      <c r="N124" s="49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46"/>
      <c r="N125" s="49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6"/>
      <c r="N126" s="49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46"/>
      <c r="N127" s="49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46"/>
      <c r="N128" s="49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49"/>
      <c r="N129" s="49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49"/>
      <c r="N130" s="49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49"/>
      <c r="N131" s="49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49"/>
      <c r="N132" s="49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49"/>
      <c r="N133" s="49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49"/>
      <c r="N134" s="49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49"/>
      <c r="N135" s="49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9"/>
      <c r="N136" s="49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49"/>
      <c r="N137" s="49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49"/>
      <c r="N138" s="49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49"/>
      <c r="N139" s="49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49"/>
      <c r="N140" s="49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49"/>
      <c r="N141" s="49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49"/>
      <c r="N142" s="49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49"/>
      <c r="N143" s="49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49"/>
      <c r="N144" s="49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49"/>
      <c r="N145" s="49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9"/>
      <c r="N146" s="49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49"/>
      <c r="N147" s="49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49"/>
      <c r="N148" s="49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49"/>
      <c r="N149" s="49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49"/>
      <c r="N150" s="49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49"/>
      <c r="N151" s="49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49"/>
      <c r="N152" s="49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49"/>
      <c r="N153" s="49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49"/>
      <c r="N154" s="49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49"/>
      <c r="N155" s="49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9"/>
      <c r="N156" s="49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49"/>
      <c r="N157" s="49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49"/>
      <c r="N158" s="49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49"/>
      <c r="N159" s="49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49"/>
      <c r="N160" s="49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49"/>
      <c r="N161" s="49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49"/>
      <c r="N162" s="49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49"/>
      <c r="N163" s="49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49"/>
      <c r="N164" s="49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49"/>
      <c r="N165" s="49"/>
    </row>
    <row r="166" spans="1:14" ht="16.5" customHeight="1">
      <c r="A166" s="42"/>
      <c r="B166" s="41"/>
      <c r="C166" s="41"/>
      <c r="D166" s="42"/>
      <c r="E166" s="41"/>
      <c r="F166" s="41"/>
      <c r="G166" s="42"/>
      <c r="H166" s="41"/>
      <c r="I166" s="41"/>
      <c r="J166" s="42"/>
      <c r="K166" s="41"/>
      <c r="L166" s="41"/>
      <c r="M166" s="49"/>
      <c r="N166" s="49"/>
    </row>
    <row r="167" spans="1:14" ht="16.5" customHeight="1">
      <c r="A167" s="42"/>
      <c r="B167" s="41"/>
      <c r="C167" s="41"/>
      <c r="D167" s="42"/>
      <c r="E167" s="41"/>
      <c r="F167" s="41"/>
      <c r="G167" s="42"/>
      <c r="H167" s="41"/>
      <c r="I167" s="41"/>
      <c r="J167" s="42"/>
      <c r="K167" s="41"/>
      <c r="L167" s="41"/>
      <c r="M167" s="49"/>
      <c r="N167" s="49"/>
    </row>
    <row r="168" spans="1:14" ht="15.75" customHeight="1">
      <c r="A168" s="42"/>
      <c r="B168" s="41"/>
      <c r="C168" s="41"/>
      <c r="D168" s="42"/>
      <c r="E168" s="41"/>
      <c r="F168" s="41"/>
      <c r="G168" s="42"/>
      <c r="H168" s="41"/>
      <c r="I168" s="41"/>
      <c r="J168" s="42"/>
      <c r="K168" s="41"/>
      <c r="L168" s="41"/>
      <c r="M168" s="49"/>
      <c r="N168" s="49"/>
    </row>
    <row r="169" spans="1:14" ht="15.75" customHeight="1">
      <c r="A169" s="42"/>
      <c r="B169" s="41"/>
      <c r="C169" s="41"/>
      <c r="D169" s="42"/>
      <c r="E169" s="41"/>
      <c r="F169" s="41"/>
      <c r="G169" s="42"/>
      <c r="H169" s="41"/>
      <c r="I169" s="41"/>
      <c r="J169" s="42"/>
      <c r="K169" s="41"/>
      <c r="L169" s="41"/>
      <c r="M169" s="49"/>
      <c r="N169" s="49"/>
    </row>
    <row r="170" spans="1:14" ht="15.75" customHeight="1">
      <c r="A170" s="50"/>
      <c r="B170" s="50"/>
      <c r="C170" s="50"/>
      <c r="D170" s="50"/>
      <c r="E170" s="50"/>
      <c r="F170" s="50"/>
      <c r="G170" s="50"/>
      <c r="H170" s="50"/>
      <c r="I170" s="51"/>
      <c r="J170" s="51"/>
      <c r="K170" s="51"/>
      <c r="L170" s="51"/>
      <c r="M170" s="49"/>
      <c r="N170" s="49"/>
    </row>
    <row r="171" spans="1:14" ht="15.75" customHeight="1">
      <c r="A171" s="50"/>
      <c r="B171" s="50"/>
      <c r="C171" s="50"/>
      <c r="D171" s="50"/>
      <c r="E171" s="50"/>
      <c r="F171" s="50"/>
      <c r="G171" s="50"/>
      <c r="H171" s="50"/>
      <c r="I171" s="51"/>
      <c r="J171" s="51"/>
      <c r="K171" s="51"/>
      <c r="L171" s="51"/>
      <c r="M171" s="49"/>
      <c r="N171" s="49"/>
    </row>
    <row r="172" spans="1:14" ht="22.5" customHeight="1">
      <c r="A172" s="50"/>
      <c r="B172" s="50"/>
      <c r="C172" s="50"/>
      <c r="D172" s="50"/>
      <c r="E172" s="50"/>
      <c r="F172" s="50"/>
      <c r="G172" s="50"/>
      <c r="H172" s="50"/>
      <c r="I172" s="51"/>
      <c r="J172" s="51"/>
      <c r="K172" s="51"/>
      <c r="L172" s="51"/>
      <c r="M172" s="49"/>
      <c r="N172" s="49"/>
    </row>
    <row r="173" spans="1:14" ht="22.5" customHeight="1">
      <c r="A173" s="50"/>
      <c r="B173" s="50"/>
      <c r="C173" s="50"/>
      <c r="D173" s="50"/>
      <c r="E173" s="50"/>
      <c r="F173" s="50"/>
      <c r="G173" s="50"/>
      <c r="H173" s="50"/>
      <c r="I173" s="51"/>
      <c r="J173" s="51"/>
      <c r="K173" s="51"/>
      <c r="L173" s="51"/>
      <c r="M173" s="49"/>
      <c r="N173" s="49"/>
    </row>
    <row r="174" spans="1:14" ht="22.5" customHeight="1">
      <c r="A174" s="52"/>
      <c r="B174" s="50"/>
      <c r="C174" s="50"/>
      <c r="D174" s="50"/>
      <c r="E174" s="50"/>
      <c r="F174" s="50"/>
      <c r="G174" s="50"/>
      <c r="H174" s="50"/>
      <c r="I174" s="51"/>
      <c r="J174" s="51"/>
      <c r="K174" s="51"/>
      <c r="L174" s="51"/>
      <c r="M174" s="49"/>
      <c r="N174" s="49"/>
    </row>
    <row r="175" spans="1:14" ht="22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9"/>
      <c r="N175" s="49"/>
    </row>
    <row r="176" spans="1:14" ht="22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9"/>
      <c r="N176" s="49"/>
    </row>
    <row r="177" spans="1:14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9"/>
      <c r="N177" s="49"/>
    </row>
    <row r="178" spans="1:14" ht="15.7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49"/>
      <c r="N178" s="49"/>
    </row>
    <row r="179" spans="1:14" ht="15.7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49"/>
      <c r="N179" s="49"/>
    </row>
    <row r="180" spans="1:14" ht="15.7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49"/>
      <c r="N180" s="49"/>
    </row>
    <row r="181" spans="1:14" ht="15.75" customHeight="1">
      <c r="A181" s="42"/>
      <c r="B181" s="41"/>
      <c r="C181" s="41"/>
      <c r="D181" s="42"/>
      <c r="E181" s="41"/>
      <c r="F181" s="41"/>
      <c r="G181" s="42"/>
      <c r="H181" s="41"/>
      <c r="I181" s="41"/>
      <c r="J181" s="42"/>
      <c r="K181" s="41"/>
      <c r="L181" s="41"/>
      <c r="M181" s="49"/>
      <c r="N181" s="49"/>
    </row>
    <row r="182" spans="1:14" ht="15.7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1"/>
      <c r="K182" s="41"/>
      <c r="L182" s="41"/>
      <c r="M182" s="49"/>
      <c r="N182" s="49"/>
    </row>
    <row r="183" spans="1:14" ht="15.7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49"/>
      <c r="N183" s="49"/>
    </row>
    <row r="184" spans="1:14" ht="15.7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49"/>
      <c r="N184" s="49"/>
    </row>
    <row r="185" spans="1:14" ht="15.7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49"/>
      <c r="N185" s="49"/>
    </row>
    <row r="186" spans="1:14" ht="15.7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49"/>
      <c r="N186" s="49"/>
    </row>
    <row r="187" spans="1:14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9"/>
      <c r="N187" s="49"/>
    </row>
    <row r="188" spans="1:14" ht="15.7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49"/>
      <c r="N188" s="49"/>
    </row>
    <row r="189" spans="1:14" ht="15.7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49"/>
      <c r="N189" s="49"/>
    </row>
    <row r="190" spans="1:14" ht="15.7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49"/>
      <c r="N190" s="49"/>
    </row>
    <row r="191" spans="1:14" ht="15.75" customHeight="1">
      <c r="A191" s="42"/>
      <c r="B191" s="41"/>
      <c r="C191" s="41"/>
      <c r="D191" s="42"/>
      <c r="E191" s="41"/>
      <c r="F191" s="41"/>
      <c r="G191" s="42"/>
      <c r="H191" s="41"/>
      <c r="I191" s="41"/>
      <c r="J191" s="42"/>
      <c r="K191" s="41"/>
      <c r="L191" s="41"/>
      <c r="M191" s="49"/>
      <c r="N191" s="49"/>
    </row>
    <row r="192" spans="1:14" ht="15.7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49"/>
      <c r="N192" s="49"/>
    </row>
    <row r="193" spans="1:14" ht="15.7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49"/>
      <c r="N193" s="49"/>
    </row>
    <row r="194" spans="1:14" ht="15.7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49"/>
      <c r="N194" s="49"/>
    </row>
    <row r="195" spans="1:14" ht="15.7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49"/>
      <c r="N195" s="49"/>
    </row>
    <row r="196" spans="1:14" ht="15.7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49"/>
      <c r="N196" s="49"/>
    </row>
    <row r="197" spans="1:14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9"/>
      <c r="N197" s="49"/>
    </row>
    <row r="198" spans="1:14" ht="15.7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49"/>
      <c r="N198" s="49"/>
    </row>
    <row r="199" spans="1:14" ht="15.7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49"/>
      <c r="N199" s="49"/>
    </row>
    <row r="200" spans="1:14" ht="15.7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49"/>
      <c r="N200" s="49"/>
    </row>
    <row r="201" spans="1:14" ht="15.75" customHeight="1">
      <c r="A201" s="42"/>
      <c r="B201" s="41"/>
      <c r="C201" s="41"/>
      <c r="D201" s="42"/>
      <c r="E201" s="41"/>
      <c r="F201" s="41"/>
      <c r="G201" s="42"/>
      <c r="H201" s="41"/>
      <c r="I201" s="41"/>
      <c r="J201" s="42"/>
      <c r="K201" s="41"/>
      <c r="L201" s="41"/>
      <c r="M201" s="49"/>
      <c r="N201" s="49"/>
    </row>
    <row r="202" spans="1:14" ht="15.7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49"/>
      <c r="N202" s="49"/>
    </row>
    <row r="203" spans="1:14" ht="15.7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49"/>
      <c r="N203" s="49"/>
    </row>
    <row r="204" spans="1:14" ht="15.7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49"/>
      <c r="N204" s="49"/>
    </row>
    <row r="205" spans="1:14" ht="15.7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49"/>
      <c r="N205" s="49"/>
    </row>
    <row r="206" spans="1:14" ht="15.7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49"/>
      <c r="N206" s="49"/>
    </row>
    <row r="207" spans="1:14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9"/>
      <c r="N207" s="49"/>
    </row>
    <row r="208" spans="1:14" ht="15.7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49"/>
      <c r="N208" s="49"/>
    </row>
    <row r="209" spans="1:14" ht="15.7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49"/>
      <c r="N209" s="49"/>
    </row>
    <row r="210" spans="1:14" ht="15.7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49"/>
      <c r="N210" s="49"/>
    </row>
    <row r="211" spans="1:14" ht="15.75" customHeight="1">
      <c r="A211" s="42"/>
      <c r="B211" s="41"/>
      <c r="C211" s="41"/>
      <c r="D211" s="42"/>
      <c r="E211" s="41"/>
      <c r="F211" s="41"/>
      <c r="G211" s="42"/>
      <c r="H211" s="41"/>
      <c r="I211" s="41"/>
      <c r="J211" s="42"/>
      <c r="K211" s="41"/>
      <c r="L211" s="41"/>
      <c r="M211" s="49"/>
      <c r="N211" s="49"/>
    </row>
    <row r="212" spans="1:14" ht="15.7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49"/>
      <c r="N212" s="49"/>
    </row>
    <row r="213" spans="1:14" ht="15.7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49"/>
      <c r="N213" s="49"/>
    </row>
    <row r="214" spans="1:14" ht="15.7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49"/>
      <c r="N214" s="49"/>
    </row>
    <row r="215" spans="1:14" ht="15.7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49"/>
      <c r="N215" s="49"/>
    </row>
    <row r="216" spans="1:14" ht="15.7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49"/>
      <c r="N216" s="49"/>
    </row>
    <row r="217" spans="1:14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9"/>
      <c r="N217" s="49"/>
    </row>
    <row r="218" spans="1:14" ht="15.7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49"/>
      <c r="N218" s="49"/>
    </row>
    <row r="219" spans="1:14" ht="15.7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49"/>
      <c r="N219" s="49"/>
    </row>
    <row r="220" spans="1:14" ht="15.7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49"/>
      <c r="N220" s="49"/>
    </row>
    <row r="221" spans="1:14" ht="15.75" customHeight="1">
      <c r="A221" s="42"/>
      <c r="B221" s="41"/>
      <c r="C221" s="41"/>
      <c r="D221" s="42"/>
      <c r="E221" s="41"/>
      <c r="F221" s="41"/>
      <c r="G221" s="42"/>
      <c r="H221" s="41"/>
      <c r="I221" s="41"/>
      <c r="J221" s="42"/>
      <c r="K221" s="41"/>
      <c r="L221" s="41"/>
      <c r="M221" s="49"/>
      <c r="N221" s="49"/>
    </row>
    <row r="222" spans="1:14" ht="15.75" customHeight="1">
      <c r="A222" s="42"/>
      <c r="B222" s="41"/>
      <c r="C222" s="41"/>
      <c r="D222" s="42"/>
      <c r="E222" s="41"/>
      <c r="F222" s="41"/>
      <c r="G222" s="42"/>
      <c r="H222" s="41"/>
      <c r="I222" s="41"/>
      <c r="J222" s="42"/>
      <c r="K222" s="41"/>
      <c r="L222" s="41"/>
      <c r="M222" s="49"/>
      <c r="N222" s="49"/>
    </row>
    <row r="223" spans="1:14" ht="15.75" customHeight="1">
      <c r="A223" s="42"/>
      <c r="B223" s="41"/>
      <c r="C223" s="41"/>
      <c r="D223" s="42"/>
      <c r="E223" s="41"/>
      <c r="F223" s="41"/>
      <c r="G223" s="42"/>
      <c r="H223" s="41"/>
      <c r="I223" s="41"/>
      <c r="J223" s="42"/>
      <c r="K223" s="41"/>
      <c r="L223" s="41"/>
      <c r="M223" s="49"/>
      <c r="N223" s="49"/>
    </row>
    <row r="224" spans="1:14" ht="15.75" customHeight="1">
      <c r="A224" s="42"/>
      <c r="B224" s="41"/>
      <c r="C224" s="41"/>
      <c r="D224" s="42"/>
      <c r="E224" s="41"/>
      <c r="F224" s="41"/>
      <c r="G224" s="42"/>
      <c r="H224" s="41"/>
      <c r="I224" s="41"/>
      <c r="J224" s="42"/>
      <c r="K224" s="41"/>
      <c r="L224" s="41"/>
      <c r="M224" s="49"/>
      <c r="N224" s="49"/>
    </row>
    <row r="225" spans="1:14" ht="15.75" customHeight="1">
      <c r="A225" s="42"/>
      <c r="B225" s="41"/>
      <c r="C225" s="41"/>
      <c r="D225" s="42"/>
      <c r="E225" s="41"/>
      <c r="F225" s="41"/>
      <c r="G225" s="42"/>
      <c r="H225" s="41"/>
      <c r="I225" s="41"/>
      <c r="J225" s="42"/>
      <c r="K225" s="41"/>
      <c r="L225" s="41"/>
      <c r="M225" s="49"/>
      <c r="N225" s="49"/>
    </row>
    <row r="226" spans="1:14" ht="15.75" customHeight="1">
      <c r="A226" s="42"/>
      <c r="B226" s="41"/>
      <c r="C226" s="41"/>
      <c r="D226" s="42"/>
      <c r="E226" s="41"/>
      <c r="F226" s="41"/>
      <c r="G226" s="42"/>
      <c r="H226" s="41"/>
      <c r="I226" s="41"/>
      <c r="J226" s="42"/>
      <c r="K226" s="41"/>
      <c r="L226" s="41"/>
      <c r="M226" s="49"/>
      <c r="N226" s="49"/>
    </row>
    <row r="227" spans="1:14" ht="15.75" customHeight="1">
      <c r="A227" s="50"/>
      <c r="B227" s="50"/>
      <c r="C227" s="50"/>
      <c r="D227" s="50"/>
      <c r="E227" s="50"/>
      <c r="F227" s="50"/>
      <c r="G227" s="50"/>
      <c r="H227" s="50"/>
      <c r="I227" s="51"/>
      <c r="J227" s="51"/>
      <c r="K227" s="51"/>
      <c r="L227" s="51"/>
      <c r="M227" s="49"/>
      <c r="N227" s="49"/>
    </row>
    <row r="228" spans="1:14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4" ht="19.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319" ht="19.5">
      <c r="C319" s="53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2016-06-08T03:16:43Z</dcterms:created>
  <dcterms:modified xsi:type="dcterms:W3CDTF">2016-06-08T03:23:53Z</dcterms:modified>
  <cp:category/>
  <cp:version/>
  <cp:contentType/>
  <cp:contentStatus/>
</cp:coreProperties>
</file>